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18195" windowHeight="8250" activeTab="2"/>
  </bookViews>
  <sheets>
    <sheet name="count" sheetId="2" r:id="rId1"/>
    <sheet name="abstract" sheetId="1" r:id="rId2"/>
    <sheet name="total" sheetId="3" r:id="rId3"/>
  </sheets>
  <definedNames>
    <definedName name="_GoBack" localSheetId="1">abstract!$I$387</definedName>
    <definedName name="_GoBack" localSheetId="0">count!#REF!</definedName>
    <definedName name="OLE_LINK29" localSheetId="1">abstract!#REF!</definedName>
    <definedName name="OLE_LINK29" localSheetId="0">count!#REF!</definedName>
    <definedName name="OLE_LINK3" localSheetId="1">abstract!$I$398</definedName>
    <definedName name="OLE_LINK3" localSheetId="0">count!#REF!</definedName>
    <definedName name="OLE_LINK31" localSheetId="1">abstract!#REF!</definedName>
    <definedName name="OLE_LINK31" localSheetId="0">count!#REF!</definedName>
    <definedName name="OLE_LINK35" localSheetId="1">abstract!#REF!</definedName>
    <definedName name="OLE_LINK35" localSheetId="0">count!#REF!</definedName>
    <definedName name="OLE_LINK5" localSheetId="1">abstract!$J$398</definedName>
    <definedName name="OLE_LINK5" localSheetId="0">count!#REF!</definedName>
  </definedNames>
  <calcPr calcId="125725"/>
</workbook>
</file>

<file path=xl/calcChain.xml><?xml version="1.0" encoding="utf-8"?>
<calcChain xmlns="http://schemas.openxmlformats.org/spreadsheetml/2006/main">
  <c r="C39" i="3"/>
  <c r="D447" i="2"/>
  <c r="D439"/>
  <c r="D441"/>
  <c r="C441"/>
  <c r="D457"/>
  <c r="C457"/>
  <c r="D456"/>
  <c r="C456"/>
  <c r="D455"/>
  <c r="C455"/>
  <c r="D454"/>
  <c r="C454"/>
  <c r="D453" l="1"/>
  <c r="C453"/>
  <c r="D452"/>
  <c r="C452"/>
  <c r="D451"/>
  <c r="C451"/>
  <c r="D450"/>
  <c r="C450"/>
  <c r="D449"/>
  <c r="C449"/>
  <c r="D448"/>
  <c r="C448"/>
  <c r="C447"/>
  <c r="D446"/>
  <c r="C446"/>
  <c r="D445"/>
  <c r="D444"/>
  <c r="D443"/>
  <c r="D442"/>
  <c r="C445"/>
  <c r="C444"/>
  <c r="C443"/>
  <c r="C442"/>
  <c r="D440"/>
  <c r="C440"/>
  <c r="C439"/>
  <c r="D438"/>
  <c r="D437"/>
  <c r="D436"/>
  <c r="C438"/>
  <c r="C437"/>
  <c r="C436"/>
  <c r="D435"/>
  <c r="D434"/>
  <c r="D433"/>
  <c r="C435"/>
  <c r="C434"/>
  <c r="C433"/>
  <c r="D432"/>
  <c r="D431"/>
  <c r="D430"/>
  <c r="C432"/>
  <c r="C431"/>
  <c r="C430"/>
  <c r="D429"/>
  <c r="D428"/>
  <c r="D427"/>
  <c r="C429"/>
  <c r="C428"/>
  <c r="C427"/>
  <c r="D426"/>
  <c r="D425"/>
  <c r="C426"/>
  <c r="C425"/>
  <c r="D424"/>
  <c r="D423"/>
  <c r="D422"/>
  <c r="C424"/>
  <c r="C423"/>
  <c r="C422"/>
  <c r="D421"/>
  <c r="C421"/>
  <c r="H26" i="1"/>
  <c r="D459" i="2" l="1"/>
</calcChain>
</file>

<file path=xl/sharedStrings.xml><?xml version="1.0" encoding="utf-8"?>
<sst xmlns="http://schemas.openxmlformats.org/spreadsheetml/2006/main" count="6769" uniqueCount="2912">
  <si>
    <t>Email</t>
  </si>
  <si>
    <t>azaharifaidi@frim.gov.my</t>
  </si>
  <si>
    <t>FOREST RESEARCH INSTITUTE MALAYSIA</t>
  </si>
  <si>
    <t>Title</t>
  </si>
  <si>
    <t>Company</t>
  </si>
  <si>
    <t>Address</t>
  </si>
  <si>
    <t>GEOINFORMATION PROGRAMME</t>
  </si>
  <si>
    <t>Malaysia</t>
  </si>
  <si>
    <t>Phone</t>
  </si>
  <si>
    <t>Topic of Paper</t>
  </si>
  <si>
    <t>Remote Sensing Application</t>
  </si>
  <si>
    <t>Sub Topic of Paper</t>
  </si>
  <si>
    <t>Forestry</t>
  </si>
  <si>
    <t>Specify Other</t>
  </si>
  <si>
    <t>Forest Cover and Carbon Stock</t>
  </si>
  <si>
    <t>Title of Paper</t>
  </si>
  <si>
    <t>Assessment of Peat Swamp Forest Cover and Carbon Stock Changes of Malaysia using Remote Sensing</t>
  </si>
  <si>
    <t>Dr. Kyaw Sann Oo</t>
  </si>
  <si>
    <t>ksoo@myanmarpeace.org</t>
  </si>
  <si>
    <t>Myanmar Peace Center</t>
  </si>
  <si>
    <t>11 Shwe Li Street, Kamayut Tsp.,</t>
  </si>
  <si>
    <t>Myanmar</t>
  </si>
  <si>
    <t>95 1 2304165</t>
  </si>
  <si>
    <t>Resource Sharing</t>
  </si>
  <si>
    <t>Geospatial Technology for Peace</t>
  </si>
  <si>
    <t>Geospatial Technology for Peace: Resource Sharing</t>
  </si>
  <si>
    <t>Date</t>
  </si>
  <si>
    <t>Mr. Ali Rahimikhoob</t>
  </si>
  <si>
    <t>akhob@ut.ac.ir</t>
  </si>
  <si>
    <t>University of Tehran</t>
  </si>
  <si>
    <t>Pakdasht, Pardise Aburaihan</t>
  </si>
  <si>
    <t>Iran (Islamic Republic of)</t>
  </si>
  <si>
    <t>Remote Sensing Applications</t>
  </si>
  <si>
    <t>Climate/Environment</t>
  </si>
  <si>
    <t>Assessment of Blaney-Criddle Equation Reference Evapotranspiration with AVHRR Data</t>
  </si>
  <si>
    <t>Dr. Bob Ryerson</t>
  </si>
  <si>
    <t>bryerson@kimgeomatics.com</t>
  </si>
  <si>
    <t>Kim Geomatics Corporation</t>
  </si>
  <si>
    <t>Box 1125</t>
  </si>
  <si>
    <t>Canada</t>
  </si>
  <si>
    <t>1-613-692-0185</t>
  </si>
  <si>
    <t>The paper assesses the importance of geo-information in the 54 Post-2015 development targets set by the Panel of Eminent persons</t>
  </si>
  <si>
    <t>This paper would be suitable for presentation, perhaps as a key-note paper. NOTE: I will not be at the conference on the Thursday or Friday</t>
  </si>
  <si>
    <t>GEOGRAPHIC INFORMATION AND REMOTE SENSING: ESSENTIAL TOOLS IN REDUCING POVERTY IN THE POST-2015 WORLD</t>
  </si>
  <si>
    <t>Link</t>
  </si>
  <si>
    <t>1-Absract_ACRS2014_KSOo.docx</t>
  </si>
  <si>
    <t>3-Abstract_ACRS2014_Mohd Azahari Faidi.docx</t>
  </si>
  <si>
    <t>4-Abstract Rahimikhoob.doc</t>
  </si>
  <si>
    <t>5-Geoinformation as an essential tool in poverty reduction in the post 2015 world.pdf</t>
  </si>
  <si>
    <t>Mr. Mohd Azahari Faidi</t>
  </si>
  <si>
    <t>Dr. RISHIRAJ DUTTA</t>
  </si>
  <si>
    <t>rishiraj@adpc.net</t>
  </si>
  <si>
    <t>Asian Disaster Preparedness Center</t>
  </si>
  <si>
    <t>SM Tower, 24th Floor, 979/69 Paholyothin Road, Samsen Nai, Phayathai</t>
  </si>
  <si>
    <t>Thailand</t>
  </si>
  <si>
    <t>+66 2 298 0681</t>
  </si>
  <si>
    <t>Vegetation Indices</t>
  </si>
  <si>
    <t>Review of Vegetation Indices for Detection of Changes in Vegetation Patterns</t>
  </si>
  <si>
    <t>6-Review of Vegetation Indices for Detection of Changes in Vegetation Patterns.docx</t>
  </si>
  <si>
    <t>Oral/Keynote?</t>
  </si>
  <si>
    <t>Oral Presentation</t>
  </si>
  <si>
    <t>Mr. Chittana Phompila</t>
  </si>
  <si>
    <t>chittana.phompila@adelaide.edu.au</t>
  </si>
  <si>
    <t>The University of Adelaide</t>
  </si>
  <si>
    <t>North Terrace</t>
  </si>
  <si>
    <t>Australia</t>
  </si>
  <si>
    <t>Forestry /Ecosystem Destruction</t>
  </si>
  <si>
    <t>Changes in Vegetation</t>
  </si>
  <si>
    <t>Detecting Vegetation Changes in Lao Tropical Forests from 2006-2012</t>
  </si>
  <si>
    <t>7-Abstact2_Chittana.pdf</t>
  </si>
  <si>
    <t>Investigating vegetation responses against changes in land surface temperature in Lao tropical forests</t>
  </si>
  <si>
    <t>8-Abstact1_Chittana.pdf</t>
  </si>
  <si>
    <t>Mr. Hengqian ZHAO</t>
  </si>
  <si>
    <t>zhaohq@radi.ac.cn</t>
  </si>
  <si>
    <t>Institute of Remote Sensing and Digital Earth, Chinese Academy of Sciences</t>
  </si>
  <si>
    <t>No.20 Datun Road, Chaoyang District, Beijing, China</t>
  </si>
  <si>
    <t>China</t>
  </si>
  <si>
    <t>hyperspectral data processing</t>
  </si>
  <si>
    <t>Geology/Archeology</t>
  </si>
  <si>
    <t>EVALUATION OF THE EFFECTS OF CONTINUUM REMOVAL ON THE ACCURACY OF MINERAL SPECTRAL UNMIXING MODELS</t>
  </si>
  <si>
    <t>Oral</t>
  </si>
  <si>
    <t>Dr. Damdinsuren AMARSAIKHAN</t>
  </si>
  <si>
    <t>amarsaikhan64@gmail.com</t>
  </si>
  <si>
    <t>Institute of Informatics and RS, Mongolian Academy of Sciences</t>
  </si>
  <si>
    <t>Ave.Enkhtaivan-54B</t>
  </si>
  <si>
    <t>Mongolia</t>
  </si>
  <si>
    <t>976-11-453660</t>
  </si>
  <si>
    <t>Forest mapping</t>
  </si>
  <si>
    <t>FOREST RESOURCES MAPPING IN MONGOLIA USING MULTISOURCE IMAGES</t>
  </si>
  <si>
    <t>Data Processing</t>
  </si>
  <si>
    <t>Data Fusion</t>
  </si>
  <si>
    <t>None</t>
  </si>
  <si>
    <t>FUSION OF OPTICAL AND SAR IMAGES FOR THE ENHANCEMENT OF URBAN FEATURES</t>
  </si>
  <si>
    <t>10-AMAR1_abstarct1.docx</t>
  </si>
  <si>
    <t>11-AMAR1_abstarct2.docx</t>
  </si>
  <si>
    <t>Mr. ALEXIUS KOROM</t>
  </si>
  <si>
    <t>alexi502@sabah.uitm.edu.my</t>
  </si>
  <si>
    <t>Universiti Teknologi MARA(UiTM) Sabah</t>
  </si>
  <si>
    <t>Locked Bag 71</t>
  </si>
  <si>
    <t>Forestry/Ecosystem Destruction</t>
  </si>
  <si>
    <t>High Resolution Data Processing</t>
  </si>
  <si>
    <t>Aboveground biomass assessment of degraded rainforest using Ikonos-2: specific forest cluster analysis</t>
  </si>
  <si>
    <t>Mr. Abdi Sukmono</t>
  </si>
  <si>
    <t>sukmono35@gmail.com</t>
  </si>
  <si>
    <t>Diponegoro University</t>
  </si>
  <si>
    <t>Jl. Prof. H. Soedarto, SH Kampus Tembalang</t>
  </si>
  <si>
    <t>Indonesia</t>
  </si>
  <si>
    <t>024-76480785</t>
  </si>
  <si>
    <t>Agriculture &amp; Crops</t>
  </si>
  <si>
    <t>Crops</t>
  </si>
  <si>
    <t>Hyperspectral Vegetation Indices for Predicting Leaf Area Index (LAI) of Rice : Modeling and Validation</t>
  </si>
  <si>
    <t>Mr. Ying Zhang</t>
  </si>
  <si>
    <t>zhangying7@radi.ac.cn</t>
  </si>
  <si>
    <t>Institute of Remote Sensing and Digital Earth,Chinese Academy of Sciences</t>
  </si>
  <si>
    <t>RADI Oympic Park Campus,Datun Road 20A,Chaoyang District,Beijing,P.R.China</t>
  </si>
  <si>
    <t>Image Denoising</t>
  </si>
  <si>
    <t>Remote Sensing Image Processing</t>
  </si>
  <si>
    <t>Study of Quantum-Inspired Remote Sensing Image Denoising with Double Density Dual-Tree Complex Wavelet Transform</t>
  </si>
  <si>
    <t>13-Abstract_ACRS2014_Abdi_Sukmono.pdf</t>
  </si>
  <si>
    <t>14-Ying ZHANG.docx</t>
  </si>
  <si>
    <t>Ms. Seongah Jeong</t>
  </si>
  <si>
    <t>seongah@kaist.ac.kr</t>
  </si>
  <si>
    <t>Korea Advanced Institute of Science Technology</t>
  </si>
  <si>
    <t>N1 719, Korea Advanced Institute of Science</t>
  </si>
  <si>
    <t>Korea, Republic of</t>
  </si>
  <si>
    <t>82-42-350-7522</t>
  </si>
  <si>
    <t>Proposed presenter is Joonhyuk Kang and Oral presentation is preferred</t>
  </si>
  <si>
    <t>Joint TOA-AOA based localization for multipath channels in wireless sensor network</t>
  </si>
  <si>
    <t>Mr. Soran Parang</t>
  </si>
  <si>
    <t>Soran_Parang@ut.ac.ir</t>
  </si>
  <si>
    <t>10th alley, Khaje Abdollah Ansari Street, district 1/19, Baharan Town</t>
  </si>
  <si>
    <t>(+98)918-3781382</t>
  </si>
  <si>
    <t>Geodesy/Geophysics</t>
  </si>
  <si>
    <t>Determining the Best Window Size and Structural Index in Estimating Moho Depth Through Euler Deconvolution Method, Case Study: The Zagros Structural Zone in Iran</t>
  </si>
  <si>
    <t>15-ACRS2014_Abstract_Seongah_Jeong.doc</t>
  </si>
  <si>
    <t>Dr. Yosuke Ito</t>
  </si>
  <si>
    <t>ito@naruto-u.ac.jp</t>
  </si>
  <si>
    <t>Naruto University of Education</t>
  </si>
  <si>
    <t>748 Takashima</t>
  </si>
  <si>
    <t>Japan</t>
  </si>
  <si>
    <t>81-88-687-6553</t>
  </si>
  <si>
    <t>Capacity Building / Education</t>
  </si>
  <si>
    <t>Synthetic Aperture Radar</t>
  </si>
  <si>
    <t>SCANSAR INTERFEROMETRIC ANALYSIS USING EDUCATIONAL SAR AND DORIS INSAR PROCESSORS</t>
  </si>
  <si>
    <t>Mr. Maverick Tan</t>
  </si>
  <si>
    <t>tantzechung.maverick@stee.stengg.com</t>
  </si>
  <si>
    <t>ST Electronics (Satcom &amp; Sensor Systems) Pte Ltd</t>
  </si>
  <si>
    <t>1 Ang Mo Kio Electronics Park Road</t>
  </si>
  <si>
    <t>Singapore</t>
  </si>
  <si>
    <t>+65 96979047</t>
  </si>
  <si>
    <t>Remote Sensing Satellite</t>
  </si>
  <si>
    <t>Maritime Security</t>
  </si>
  <si>
    <t>nil</t>
  </si>
  <si>
    <t>TeLEOS in multi-source maritime security application</t>
  </si>
  <si>
    <t>18-ACRS2014-abstract-ito.pdf</t>
  </si>
  <si>
    <t>19-TeLEOS  in multi-source maritme security Abstract.pdf</t>
  </si>
  <si>
    <t>Poster</t>
  </si>
  <si>
    <t>Dr. Maidarjav Ganzorig</t>
  </si>
  <si>
    <t>ganzorig@arvis.ac.mn</t>
  </si>
  <si>
    <t>976-11-454792</t>
  </si>
  <si>
    <t>Urban Monitoring</t>
  </si>
  <si>
    <t>Urban study</t>
  </si>
  <si>
    <t>APPLICATIONS OF RS AND GIS FOR URBAN LAND USE CHANGE STUDIES</t>
  </si>
  <si>
    <t>20-GANZORIG_abstract.docx</t>
  </si>
  <si>
    <t>Dr. Tsukasa Hosomura</t>
  </si>
  <si>
    <t>hosomura@mail.dendai.ac.jp</t>
  </si>
  <si>
    <t>Tokyo Denki University</t>
  </si>
  <si>
    <t>Ishizaka</t>
  </si>
  <si>
    <t>Resampling</t>
  </si>
  <si>
    <t>Boundary Clearness of Land Cover Classification by Difference of Resampling Method for Multispectral Image</t>
  </si>
  <si>
    <t>22-ACRS2014-hosomura.doc</t>
  </si>
  <si>
    <t>Dr. S K Sharm</t>
  </si>
  <si>
    <t>sks105@rediffmail.com</t>
  </si>
  <si>
    <t>Carman Residential and Day School</t>
  </si>
  <si>
    <t>Shyampur</t>
  </si>
  <si>
    <t>India</t>
  </si>
  <si>
    <t>+91 135 2768076</t>
  </si>
  <si>
    <t>Land Use/Land Cover</t>
  </si>
  <si>
    <t>Not applicable</t>
  </si>
  <si>
    <t>Application of RS and GIS in selecting habitable site without imbalancing the ecosystem in the Himalayan region, India</t>
  </si>
  <si>
    <t>24-AbstracACRS2014-SKSharma.doc</t>
  </si>
  <si>
    <t>Dr. Poonsak Miphokasap</t>
  </si>
  <si>
    <t>fsocpsm@ku.ac.th</t>
  </si>
  <si>
    <t>Department of Geography, Kasetsart University</t>
  </si>
  <si>
    <t>50 Ngam Wong Wan Road, Ladyaow, Chatuchak, Bangkok</t>
  </si>
  <si>
    <t>668-6621-6243</t>
  </si>
  <si>
    <t>New Generation Sensors and Applications - Hyperspectral Sensing</t>
  </si>
  <si>
    <t>Mapping of Sugarcane Canopy Nitrogen Concentration from Orbiting Hyperspectral Data</t>
  </si>
  <si>
    <t>26-Abstract Submission_Poonsak.docx</t>
  </si>
  <si>
    <t>Mr. Amit Kumar</t>
  </si>
  <si>
    <t>amitkumar8530@gmail.com</t>
  </si>
  <si>
    <t>NIT Kurukshetra</t>
  </si>
  <si>
    <t>NIT Kurukshetra,</t>
  </si>
  <si>
    <t>Soil</t>
  </si>
  <si>
    <t>No</t>
  </si>
  <si>
    <t>Spatial Evident of Soil Organic Carbon Inference in Tropical Reserve Forest Using Geospatial Domain</t>
  </si>
  <si>
    <t>28-Amit.doc</t>
  </si>
  <si>
    <t>Dr. Amin Beiranvand Pour</t>
  </si>
  <si>
    <t>beiranvand.amin80@gmail.com</t>
  </si>
  <si>
    <t>Institute of Geospatial Science &amp; Technology (INSTeG) Universiti Teknologi Malaysia</t>
  </si>
  <si>
    <t>81310 UTM Skudai, Johor Bahru, Malaysia</t>
  </si>
  <si>
    <t>geology</t>
  </si>
  <si>
    <t>remote sensing apllication</t>
  </si>
  <si>
    <t>mineral exploration</t>
  </si>
  <si>
    <t>Geological structure mapping for gold exploration targets using PALSAR remote sensing data in the Central Gold Belt, Peninsular Malaysia</t>
  </si>
  <si>
    <t>The application of Landsat-8 OLI/TIRS data for geological mapping: a case study from SE Iran</t>
  </si>
  <si>
    <t>29-abstract 1.docx</t>
  </si>
  <si>
    <t>30-abstract 2.docx</t>
  </si>
  <si>
    <t>Dr. Yoshio Awaya</t>
  </si>
  <si>
    <t>awaya@green.gifu-u.ac.jp</t>
  </si>
  <si>
    <t>Gifu University, Japan</t>
  </si>
  <si>
    <t>1-1, Yanagido</t>
  </si>
  <si>
    <t>81-58-293-2067</t>
  </si>
  <si>
    <t>LiDAR</t>
  </si>
  <si>
    <t>Mapping of Stock Volume of Deciduous Broadleaved and Evergreen Conifer Forests using Low Density LiDAR Data - A Case Study in the Upstream Area of Daihachiga River Basin, Gifu, Japan -</t>
  </si>
  <si>
    <t>31-Awaya-GifuU_Abstract_ACRS2014.doc</t>
  </si>
  <si>
    <t>Mr. Canh Xuan Pham</t>
  </si>
  <si>
    <t>phamxuancanh@hus.edu.vn</t>
  </si>
  <si>
    <t>VNU University of Science, Ha Noi</t>
  </si>
  <si>
    <t>334 Nguyen Trai, Thanh Xuan Dist</t>
  </si>
  <si>
    <t>Vietnam</t>
  </si>
  <si>
    <t>84 0948989688</t>
  </si>
  <si>
    <t>Water Resources</t>
  </si>
  <si>
    <t>ESTABLISHING CORRELATION FUNCTION BETWEEN SPECTRAL REFLECTANCE AND SEAWATER TURBIDITY IN HAI PHONG CITY BY USING EXPERIMENTAL METHOD</t>
  </si>
  <si>
    <t>32-Abtract_PhamXuanCanh.docx</t>
  </si>
  <si>
    <t>Ms. B Byambadolgor</t>
  </si>
  <si>
    <t>byambadolgor15@gmail.com</t>
  </si>
  <si>
    <t>GIS - Remote Sensing &amp; GIS Integration</t>
  </si>
  <si>
    <t>Spatial Database</t>
  </si>
  <si>
    <t>The Role of GIS and RS for Pastureland Study in Northern Mongolia</t>
  </si>
  <si>
    <t>33-Byambadolgor_abstract.docx</t>
  </si>
  <si>
    <t>Dr. Thach Ngoc Nguyen</t>
  </si>
  <si>
    <t>nguyenngocthachhus@gmail.com</t>
  </si>
  <si>
    <t>84 0913032680</t>
  </si>
  <si>
    <t>USING THE NDVI DIFFERENCING FOR MAPPING OF DIPTEROCARP FOREST IN SAVANAKET PROVINCE, LAO PDR</t>
  </si>
  <si>
    <t>34-abstract for ARCS2014.docx</t>
  </si>
  <si>
    <t>Mr. Irmadi Nahib</t>
  </si>
  <si>
    <t>irmnahib@gmail.com</t>
  </si>
  <si>
    <t>Geospatial Information Agency (BIG),</t>
  </si>
  <si>
    <t>Jl Raya Jakarta Bogor Km 46</t>
  </si>
  <si>
    <t>FOREST BALANCE AND IT’S ECONOMIC VALUATION AT BUOL REGENCY, CENTRAL SULAWESI PROVINCE, INDONESIA USING GEOGRAPHICAL INFORMATION SYSTEM AND BENEFITS TRANSFER METHOD</t>
  </si>
  <si>
    <t>35-IRMADI_ACRS_2014_IRMADI.doc</t>
  </si>
  <si>
    <t>Dr. Valentina Spanu</t>
  </si>
  <si>
    <t>valespanu@crs4.it</t>
  </si>
  <si>
    <t>CRS4</t>
  </si>
  <si>
    <t>Loc. Piscina Manna Ed. 1- Polaris</t>
  </si>
  <si>
    <t>Italy</t>
  </si>
  <si>
    <t>Ecology and Environmental Change</t>
  </si>
  <si>
    <t>VEGETATION COVER AS AN INDICATOR FOR EFFECTIVE IMPLEMENTATION OF LAND USE REGULATIONS AND LAND DEGRADATION RISK: A CASE STUDY IN SARDINIA</t>
  </si>
  <si>
    <t>37-Abstract_Valentina.docx</t>
  </si>
  <si>
    <t>Dr. Hieu Nguyen</t>
  </si>
  <si>
    <t>nguyenhieu@hus.edu.vn</t>
  </si>
  <si>
    <t>84 0986138289</t>
  </si>
  <si>
    <t>Coastal Zone</t>
  </si>
  <si>
    <t>ESTABLISHING AND STANDARDIZING COASTLINE ON SATELLITE IMAGES</t>
  </si>
  <si>
    <t>38-Abtract-Hieu.docx</t>
  </si>
  <si>
    <t>Dr. Nguyen-Thanh Son</t>
  </si>
  <si>
    <t>ntsonait@hotmail.com</t>
  </si>
  <si>
    <t>National Central University</t>
  </si>
  <si>
    <t>No.300, Jhongda Rd.</t>
  </si>
  <si>
    <t>Taiwan, Province of China</t>
  </si>
  <si>
    <t>(886) 0933 012 400</t>
  </si>
  <si>
    <t>Rice yield estimation with satellite data</t>
  </si>
  <si>
    <t>41-ACRS2014_abstract_ntson.docx</t>
  </si>
  <si>
    <t>Mr. Kyaw Zaya Htun</t>
  </si>
  <si>
    <t>kyawzaya.htun@gmail.com</t>
  </si>
  <si>
    <t>Mandalay Technological University</t>
  </si>
  <si>
    <t>Ministry of Science and Technology</t>
  </si>
  <si>
    <t>95-9-31130361</t>
  </si>
  <si>
    <t>Disaster</t>
  </si>
  <si>
    <t>UTILIZATION OF SPACE BASED TECHNOLOGIES FOR DISASTER RISK REDUCTION</t>
  </si>
  <si>
    <t>42-KZYHABSTRACT.pdf</t>
  </si>
  <si>
    <t>Mr. Jeong-Hun Oh</t>
  </si>
  <si>
    <t>endingover@naver.com</t>
  </si>
  <si>
    <t>Chungnam university</t>
  </si>
  <si>
    <t>Applied Wireless Communication Laboratory, Room 308, Engineering Dept. No.3, Chungnam National University</t>
  </si>
  <si>
    <t>GPS &amp; Photogrammetry</t>
  </si>
  <si>
    <t>Navigation System</t>
  </si>
  <si>
    <t>Multilateration system</t>
  </si>
  <si>
    <t>Development of TOA/TDOA Positioning Algorithm Simulator For MLAT System</t>
  </si>
  <si>
    <t>44-Development of TOATDOA Positioning Algorithm Simulator_Abstract_JeongHun Oh.docx</t>
  </si>
  <si>
    <t>Mr. Jeong-Min Lim</t>
  </si>
  <si>
    <t>Chungnam National University</t>
  </si>
  <si>
    <t>likebasic@cnu.ac.kr</t>
  </si>
  <si>
    <t>Daehak-ro 99 Euseong-gu</t>
  </si>
  <si>
    <t>82-42-821-7607</t>
  </si>
  <si>
    <t>Navigation</t>
  </si>
  <si>
    <t>Cooperative positioning</t>
  </si>
  <si>
    <t>Mobile anchor</t>
  </si>
  <si>
    <t>Design of Cooperative Positioning Protocol for Positioning Error Mitigation</t>
  </si>
  <si>
    <t>Ms. Sang-Hoon Yoo</t>
  </si>
  <si>
    <t>hoonkko@hanmail.net</t>
  </si>
  <si>
    <t>Room 308, Engineering Dept. No.3, Chungnam National University, 99, Daehak-ro, Yuseong-gu</t>
  </si>
  <si>
    <t>82+01031936509</t>
  </si>
  <si>
    <t>Indoor Navigation System</t>
  </si>
  <si>
    <t>Development of Pedestrian DR and Beacon AP integration Filter With Simple Map Matching</t>
  </si>
  <si>
    <t>Mr. TSUNG-HSIEN JUAN</t>
  </si>
  <si>
    <t>r02521113@ntu.edu.tw</t>
  </si>
  <si>
    <t>Department of Civil Engineering, National Taiwan University</t>
  </si>
  <si>
    <t>No. 1, Sec. 4, Roosevelt Road, Taipei, 10617 Taiwan</t>
  </si>
  <si>
    <t>886-919-068-041</t>
  </si>
  <si>
    <t>New Generation Sensors and Applications</t>
  </si>
  <si>
    <t>Digital Camera</t>
  </si>
  <si>
    <t>Proposed presenter: Tsung-Hsien Juan, Presentation preference: Poster</t>
  </si>
  <si>
    <t>AN IMPROVED DtBs METHOD FOR AUTOMATIC TRAFFIC SIGN RECOGNITION</t>
  </si>
  <si>
    <t>Dr. Chung-Pai Chang</t>
  </si>
  <si>
    <t>cpchang@csrsr.ncu.edu.tw</t>
  </si>
  <si>
    <t>300, Jhongda Rd.</t>
  </si>
  <si>
    <t>886-3-4227151 ext. 57627</t>
  </si>
  <si>
    <t>Radar interferometry</t>
  </si>
  <si>
    <t>surface deformation</t>
  </si>
  <si>
    <t>Indian Himalaya</t>
  </si>
  <si>
    <t>Atmospheric Correction on DInSAR Measurement of the Himalaya and Adjoining Piedmont Zone of the Ganga Plain, Uttarakhand, India</t>
  </si>
  <si>
    <t>Dr. Mazlan Hashim</t>
  </si>
  <si>
    <t>mazlanhashim@utm.my</t>
  </si>
  <si>
    <t>Institute of Geospatial Science &amp; Technology (INSTeG)</t>
  </si>
  <si>
    <t>Universiti Teknologi Malaysia</t>
  </si>
  <si>
    <t>607 5557661</t>
  </si>
  <si>
    <t>Innovative Research In Remote Sensing Applications for Geospatial Solutions at Universiti Teknologi Malaysia</t>
  </si>
  <si>
    <t>Capacity Building / education</t>
  </si>
  <si>
    <t>Remote sensing applications</t>
  </si>
  <si>
    <t>Mr. Yuji Kuwahara</t>
  </si>
  <si>
    <t>kuwahara@mx.ibaraki.ac.jp</t>
  </si>
  <si>
    <t>Ibaraki University</t>
  </si>
  <si>
    <t>4-12-1 nakanarusawa</t>
  </si>
  <si>
    <t>81-294-38-5261</t>
  </si>
  <si>
    <t>Research on the extraction accuracy improvement of mangrove forests</t>
  </si>
  <si>
    <t>Dr. NAREENART RAKSUNTORN</t>
  </si>
  <si>
    <t>nareenart@ssru.ac.th; r_nareenart@hotmail.com</t>
  </si>
  <si>
    <t>Suan Sunandha Rajabhat University</t>
  </si>
  <si>
    <t>The Faculty of Industrial Technology, Suan Sunandha Rajabhat University</t>
  </si>
  <si>
    <t>66-2160-1435 ext 14</t>
  </si>
  <si>
    <t>Automatic Classification</t>
  </si>
  <si>
    <t>iiFRc</t>
  </si>
  <si>
    <t>A Fast k-means Clustering Implementation for Multispectral Image Classification</t>
  </si>
  <si>
    <t>Dr. Jay Gao</t>
  </si>
  <si>
    <t>jg.gao@auckland.ac.nz</t>
  </si>
  <si>
    <t>University of Auckland</t>
  </si>
  <si>
    <t>10 Symonds Street</t>
  </si>
  <si>
    <t>New Zealand</t>
  </si>
  <si>
    <t>0064 9 373 7599</t>
  </si>
  <si>
    <t>urban monitoring</t>
  </si>
  <si>
    <t>case study</t>
  </si>
  <si>
    <t>Monitoring of urban sprawl from historic maps and satellite imagery: A case study of Auckland, New Zealand, 1842-2014</t>
  </si>
  <si>
    <t>47-ACRS2014_AN IMPROVED DtBs METHOD FOR AUTOMATIC_ABSTRACT.pdf</t>
  </si>
  <si>
    <t>46-[Abstract] Development of Pedestrian DR and Beacon AP integration Filter  With Simple Map Matching.docx</t>
  </si>
  <si>
    <t>45-Abstract_LIM.docx</t>
  </si>
  <si>
    <t>48-abstract-CPC-ACRS-1.docx</t>
  </si>
  <si>
    <t>49-ACRS2014 Hashim.pdf</t>
  </si>
  <si>
    <t>52-ACRS2014_NR1.docx</t>
  </si>
  <si>
    <t>50-Abstract form-kuwahara-ibaraki university.docx</t>
  </si>
  <si>
    <t>53-abstract.docx</t>
  </si>
  <si>
    <t>Ms. Swe Swe Htun</t>
  </si>
  <si>
    <t>sweswetun2013@gmail.com</t>
  </si>
  <si>
    <t>Civil Department</t>
  </si>
  <si>
    <t>Land use land covers changes before and after Lower Paunglaung Dam</t>
  </si>
  <si>
    <t>55-acrs2014.docx</t>
  </si>
  <si>
    <t>Mr. Byeongjun Sung</t>
  </si>
  <si>
    <t>sungbj87@gmail.com</t>
  </si>
  <si>
    <t>Gyeongsang National University</t>
  </si>
  <si>
    <t>Dept. of Urban Engineering</t>
  </si>
  <si>
    <t>GIS-Remote Sensing&amp;GIS Integratio</t>
  </si>
  <si>
    <t>GIS Decision Support and Models</t>
  </si>
  <si>
    <t>Traffic Accidents Analysis</t>
  </si>
  <si>
    <t>A Geospatial Patterns Analysis of Traffic Accidents in Jinju,</t>
  </si>
  <si>
    <t>56-A Geospatial Patterns Analysis of Traffic Accidents in Jinju, Korea.docx</t>
  </si>
  <si>
    <t>Mr. Manoj Kumar Singh</t>
  </si>
  <si>
    <t>manojks@iitb.ac.in</t>
  </si>
  <si>
    <t>Indian Institute of Technology Bombay</t>
  </si>
  <si>
    <t>CSRE, IIT Bombay</t>
  </si>
  <si>
    <t>91-9320047005</t>
  </si>
  <si>
    <t>Empirical orthogonal function computation and analysis of aerosol optical depth from MODIS data over Northern India</t>
  </si>
  <si>
    <t>57-ACRS 2014 ABSTRAC_manoj.pdf</t>
  </si>
  <si>
    <t>Ms. Astrid Mueller</t>
  </si>
  <si>
    <t>crsam@nus.edu.sg</t>
  </si>
  <si>
    <t>Centre for Remote Ifmaging, Sensing and Processing (CRISP), National University of Singapore</t>
  </si>
  <si>
    <t>10 Lower Kent Ridge Rd</t>
  </si>
  <si>
    <t>Aerosol, Angstrom Exponent, Aerosol Optical Thickness</t>
  </si>
  <si>
    <t>Analysis of Aerosol Optical Depth and Angstrom Exponent Number over Singapore 2007 - 2014</t>
  </si>
  <si>
    <t>58-AMueller_abstract_Analysis_AOD_AE_2007-2014.pdf</t>
  </si>
  <si>
    <t>Dr. Sally E. Goldin</t>
  </si>
  <si>
    <t>seg@goldin-rudahl.com</t>
  </si>
  <si>
    <t>King Mongkuts University of Technology Thonburi</t>
  </si>
  <si>
    <t>126 Pracha Uthit Road</t>
  </si>
  <si>
    <t>66-870993922</t>
  </si>
  <si>
    <t>GIS</t>
  </si>
  <si>
    <t>Web GIS, Community GIS</t>
  </si>
  <si>
    <t>Open source software</t>
  </si>
  <si>
    <t>Open Source and Open Standards: Tools for Rapid Development of Community-Oriented GIS</t>
  </si>
  <si>
    <t>59-ACRS2014Abstract_Goldin.pdf</t>
  </si>
  <si>
    <t>Mr. Cheng-Ru Chen</t>
  </si>
  <si>
    <t>ccruncu@gmail.com</t>
  </si>
  <si>
    <t>Department of civil engineering</t>
  </si>
  <si>
    <t>No.300,Jhongda Rd.,Jhongli City, Taoyuan, Taiwan ,</t>
  </si>
  <si>
    <t>Agriculture and Crops</t>
  </si>
  <si>
    <t>Pheonoloy estimation</t>
  </si>
  <si>
    <t>Using satellite-based phenology data for rice crop phenology estiomation</t>
  </si>
  <si>
    <t>60-Abstract_ccru_ACRS2014V2.docx</t>
  </si>
  <si>
    <t>Ms. Khin Thandar Win</t>
  </si>
  <si>
    <t>khinthandarwin009@gmail.com</t>
  </si>
  <si>
    <t>Institution</t>
  </si>
  <si>
    <t>Mandalay Technological University Compus, Mandalay, Myanmar</t>
  </si>
  <si>
    <t>95-9400411712</t>
  </si>
  <si>
    <t>Assessment of Flood Hazard Area for Ayeyarwady River Basin in Selected Delta Region</t>
  </si>
  <si>
    <t>61-acrs2014_abstract.doc</t>
  </si>
  <si>
    <t>Dr. Kamolratn Chureesampant</t>
  </si>
  <si>
    <t>kamolratn.c@egat.co.th</t>
  </si>
  <si>
    <t>Electricity Generating Authority of Thailand</t>
  </si>
  <si>
    <t>53 Moo 2, Charunsanitwong Road, Bang Kruai</t>
  </si>
  <si>
    <t>66-2-4360813</t>
  </si>
  <si>
    <t>Change Detection</t>
  </si>
  <si>
    <t>The Comparison of Polarimetric SAR Data for Unsupervised Change Detection Using KI Algorithm</t>
  </si>
  <si>
    <t>62-ACRS 2014_Abstract_Kamolratn.docx</t>
  </si>
  <si>
    <t>Mr. Emba Tampang Allo</t>
  </si>
  <si>
    <t>tampangallo@yahoo.co.id</t>
  </si>
  <si>
    <t>Forest Planning Agency Region XVI, Ministry of Forestry, The Republic of Indonesia</t>
  </si>
  <si>
    <t>Jl. Abd. Rahman Saleh No. 18</t>
  </si>
  <si>
    <t>Remote Sensing Aplications</t>
  </si>
  <si>
    <t>Disasters</t>
  </si>
  <si>
    <t>A Slope Stability Assessment in the Tropics</t>
  </si>
  <si>
    <t>63-ACRS2014 Abstract.docx</t>
  </si>
  <si>
    <t>Mr. NamHoon Kim</t>
  </si>
  <si>
    <t>knamsang@gmail.com</t>
  </si>
  <si>
    <t>Yonsei University</t>
  </si>
  <si>
    <t>463, Engineering Building A</t>
  </si>
  <si>
    <t>82-2-2123-2809</t>
  </si>
  <si>
    <t>GIS Optimize</t>
  </si>
  <si>
    <t>Genetic Algorithm</t>
  </si>
  <si>
    <t>Thermal Optic Device</t>
  </si>
  <si>
    <t>Optimize TOD Placement using Genetic Algorithm</t>
  </si>
  <si>
    <t>64-Optimize TOD Placement using Genetic Algorithm_Abstract_KimNamHoon.doc</t>
  </si>
  <si>
    <t>Mr. Gilang Aria Seta</t>
  </si>
  <si>
    <t>g.seta@cgiar.org</t>
  </si>
  <si>
    <t>CIFOR</t>
  </si>
  <si>
    <t>Jalan CIFOR. Situ Gede, Sindang Barang</t>
  </si>
  <si>
    <t>62-251-8622-622</t>
  </si>
  <si>
    <t>Above Ground Biomass Mapping using ALOS/PALSAR data in Support of Forest Carbon Monitoring : Study Case of Tropical Rainforest in Kapuas Hulu, West Kalimantan, Indonesia</t>
  </si>
  <si>
    <t>Mr. Pao-Shan Yu</t>
  </si>
  <si>
    <t>yups@mail.ncku.edu.tw</t>
  </si>
  <si>
    <t>National Cheng Kung University</t>
  </si>
  <si>
    <t>No.1, Daxue Rd., East Dist., Tainan City 701, Taiwan (R.O.C.)</t>
  </si>
  <si>
    <t>(+886) 2757575-63248</t>
  </si>
  <si>
    <t>Application of Remote Sensing and Gauged Precipitation Information for Improving Hourly Typhoon Rainfall Forecasting of WRF</t>
  </si>
  <si>
    <t>67-ABSTRACT.docx</t>
  </si>
  <si>
    <t>Mr. Suharto Widjojo</t>
  </si>
  <si>
    <t>suharto.widjojo@big.go.id</t>
  </si>
  <si>
    <t>Geospatial Information Agency</t>
  </si>
  <si>
    <t>Jalan Raya Jakarta - Bogor KM 46 Cibinong</t>
  </si>
  <si>
    <t>62-21-87906041</t>
  </si>
  <si>
    <t>forest degradation</t>
  </si>
  <si>
    <t>Detecting Forest Degradation Using SPOT Imageries in Central Kalimantan, Indonesia</t>
  </si>
  <si>
    <t>68-DFOREST DEGRADATION ACRS14-A.docx</t>
  </si>
  <si>
    <t>Mr. YOUNG-SUN SON</t>
  </si>
  <si>
    <t>sys6564@naver.com</t>
  </si>
  <si>
    <t>Department of Energy &amp; Resources Engineering, Chonnam National University</t>
  </si>
  <si>
    <t>Yongbong-dong, Buk-gu</t>
  </si>
  <si>
    <t>8210-4803-6564</t>
  </si>
  <si>
    <t>Geology</t>
  </si>
  <si>
    <t>none</t>
  </si>
  <si>
    <t>REGIONAL EXPLORATION OF ALTERATION ZONES IN THE SOUTHEASTERN GOBI, MONGOLIA USING ASTER AND ETM+ DATA</t>
  </si>
  <si>
    <t>69-YOUNGSUN-SON.doc</t>
  </si>
  <si>
    <t>Ms. Hyo Seon Jang</t>
  </si>
  <si>
    <t>hyoseon9026@yonsei.ac.kr</t>
  </si>
  <si>
    <t>50 Yonsei-ro, Seodaemungu, Seoul, Korea</t>
  </si>
  <si>
    <t>82-2-3220-6063</t>
  </si>
  <si>
    <t>Remote Sensing &amp; GIS Integration</t>
  </si>
  <si>
    <t>Spatial and Probability Analysis about Drought Vulnerability and Risk in South Korea</t>
  </si>
  <si>
    <t>70-Spatial and Probability Analysis about Drought Vulnerability and Risk in South Korea_yonsei university_Hyo Seon Jang.docx</t>
  </si>
  <si>
    <t>Dr. Supannee Tanathong</t>
  </si>
  <si>
    <t>littlebearproject@gmail.com</t>
  </si>
  <si>
    <t>KMUTT Geospatial Engineering and InnOvation Center (KGEO)</t>
  </si>
  <si>
    <t>Institute of Field Robotics, King Mongkut’s University of Technology Thonburi</t>
  </si>
  <si>
    <t>(+66) 0-2470-9690</t>
  </si>
  <si>
    <t>Mobile laser scanning</t>
  </si>
  <si>
    <t>Towards visualizing canal cross-section using data acquired from teleoperated boat</t>
  </si>
  <si>
    <t>71-ACRS2014_Supannee_Tanathong 030.pdf</t>
  </si>
  <si>
    <t>Dr. Andrei Yu. Ivanov</t>
  </si>
  <si>
    <t>ivanoff@ocean.ru</t>
  </si>
  <si>
    <t>P.P.Shirshov Institute of Oceanology, Russian Academy of Sciences</t>
  </si>
  <si>
    <t>Nakhimovsky prospect 36</t>
  </si>
  <si>
    <t>Russian Federation</t>
  </si>
  <si>
    <t>7(499) 1292781</t>
  </si>
  <si>
    <t>Web GIS</t>
  </si>
  <si>
    <t>Oil Spill and Ship Monitoring in the Sea using Remote Sensing, GIS and AIS</t>
  </si>
  <si>
    <t>72-Ivanov et al. ACRS-2014.doc</t>
  </si>
  <si>
    <t>Dr. Akira Hirano</t>
  </si>
  <si>
    <t>akhirano@jircas.affrc.go.jp</t>
  </si>
  <si>
    <t>Japan International Research Center for Agricultural Sciences</t>
  </si>
  <si>
    <t xml:space="preserve">1-1 Ohwashi, Tsukuba, Ibaraki 3058686 </t>
  </si>
  <si>
    <t>81-298386346</t>
  </si>
  <si>
    <t>On exchangeability of spectral measurements obtained from multi-platform satellite sensors―Case study for Mongolian steppe</t>
  </si>
  <si>
    <t>Mapping paddy rice cropping patterns using time-series AVHRR data in Mekong Delta, Vietnam</t>
  </si>
  <si>
    <t>Department of Remote Sensing and Geoscience, Hangzhou Normal University, Hangzhou 311121</t>
  </si>
  <si>
    <t>+86 18324411626</t>
  </si>
  <si>
    <t>No.1378,Weyi west road,HangZhou,China</t>
  </si>
  <si>
    <t>Mr. Chia-Cheng Yeh</t>
  </si>
  <si>
    <t>Dr. Yi Ma</t>
  </si>
  <si>
    <t>ant0105@163.com</t>
  </si>
  <si>
    <t>andrew@ncdr.nat.gov.tw</t>
  </si>
  <si>
    <t>Taiwan</t>
  </si>
  <si>
    <t>9F., No.200, Sec. 3, Beisin Rd.,</t>
  </si>
  <si>
    <t>886-2-81958665</t>
  </si>
  <si>
    <t>A Priori Study of Using Spatial Data Mining Technology with FORMOSAT-2 Imagery for Analyzing Potential Landslide-causing Factors</t>
  </si>
  <si>
    <t>73-ABSTRACT ACRS2014_Chia-Cheng Yeh.doc</t>
  </si>
  <si>
    <t>Mr. Lina Han</t>
  </si>
  <si>
    <t>hanlina@mail.com</t>
  </si>
  <si>
    <t>Wuhan University</t>
  </si>
  <si>
    <t>State Key Laboratory of Information Engineering in Surveying, Mapping and Remote Sensing,Wuhan University, No.129 Luoyu Road, Wuchang District,Wuhan, Hubei Province, P.R.China, 430079</t>
  </si>
  <si>
    <t>Lidar</t>
  </si>
  <si>
    <t>3D RECONSTRUCTION BY COMBINING TERRESTRIAL LASER SCANNER DATA AND PHOTOGRAMMETRIC IMAGES</t>
  </si>
  <si>
    <t>74-abstract3.pdf</t>
  </si>
  <si>
    <t>Ms. Alia Saskia Puspitasari</t>
  </si>
  <si>
    <t>alia.saskia@gmail.com</t>
  </si>
  <si>
    <t>Centre For Remote Sensing</t>
  </si>
  <si>
    <t>Ganesha No 10, Bandung 40132 Indonesia</t>
  </si>
  <si>
    <t>Estimating Paddy Productivity</t>
  </si>
  <si>
    <t>Hyperspectral Processing Using SMA</t>
  </si>
  <si>
    <t>Estimation of Paddy Productivity Using Hyperspectral Data (Hymap) at Booting Stage Based on Spectral Mixture Analysis (SMA)</t>
  </si>
  <si>
    <t>Dr. Izumi Nagatani</t>
  </si>
  <si>
    <t>nagatani@affrc.go.jp</t>
  </si>
  <si>
    <t>Agriculture, Forestry and Fisheries Research Information Technology center</t>
  </si>
  <si>
    <t>2-1-9 Kannondai</t>
  </si>
  <si>
    <t>81-29-838-7341</t>
  </si>
  <si>
    <t>Asian dust monitoring using MODIS imagery</t>
  </si>
  <si>
    <t>Atmospheric environment</t>
  </si>
  <si>
    <t>MODIS dust index</t>
  </si>
  <si>
    <t>Monitoring results of 2013 and 2014 transboundary Asian dust events in Japan using MODIS dust indices</t>
  </si>
  <si>
    <t>Dr. Teppei Ishiuchi</t>
  </si>
  <si>
    <t>ishiuchi@akashi.ac.jp</t>
  </si>
  <si>
    <t>Akashi National College of Technology</t>
  </si>
  <si>
    <t>679-3 Nishioka, Uozumi-cho</t>
  </si>
  <si>
    <t>81-78-946-6177</t>
  </si>
  <si>
    <t>ultraviolet(UV)</t>
  </si>
  <si>
    <t>Study on the creation of ultraviolet distribution map using satellite images</t>
  </si>
  <si>
    <t>78-ACRS2014_Abstract_ishiuchi2.docx</t>
  </si>
  <si>
    <t>Ms. Meng Wu</t>
  </si>
  <si>
    <t>luckysmilewm@gmail.com</t>
  </si>
  <si>
    <t>ESPACE</t>
  </si>
  <si>
    <t>Zechstr. 27, Hohenschäftlarn</t>
  </si>
  <si>
    <t>Germany</t>
  </si>
  <si>
    <t>Data processing</t>
  </si>
  <si>
    <t>Automatic Feature Extraction</t>
  </si>
  <si>
    <t>Recognition of Pedestrians and Vehicles Based on HOG and PCA</t>
  </si>
  <si>
    <t>79-Recognition of Pedestrians and Vehicles Based on HOG and PCA_1.pdf</t>
  </si>
  <si>
    <t>Mr. Jojene Rendon Santillan</t>
  </si>
  <si>
    <t>santillan.jr2@gmail.com</t>
  </si>
  <si>
    <t>Caraga State University</t>
  </si>
  <si>
    <t>Ampayon</t>
  </si>
  <si>
    <t>Philippines</t>
  </si>
  <si>
    <t>(+63917) 3057832</t>
  </si>
  <si>
    <t>SPECIES DISTRIBUTION MODELING TO AID REMOTE SENSING OF THE STARCH-RICH SAGO PALM IN THE PHILIPPINES</t>
  </si>
  <si>
    <t>80-Abstract_ACRS2014_Jojene-R-Santillan-Philippines.doc</t>
  </si>
  <si>
    <t>Mr. Gyuhan BAE</t>
  </si>
  <si>
    <t>baegoooo@gmail.com</t>
  </si>
  <si>
    <t>Fire Risk Assessment</t>
  </si>
  <si>
    <t>Fire Risk Assessment on the Land Use Zoning in Korea</t>
  </si>
  <si>
    <t>81-Fire Risk Assessment on the Land Use Zoning in Korea(Gyuhan Bae).docx</t>
  </si>
  <si>
    <t>Ms. Misong KIM</t>
  </si>
  <si>
    <t>misong1216@naver.com</t>
  </si>
  <si>
    <t>Health Service District Analysis</t>
  </si>
  <si>
    <t>A Service District Analysis on Health Care Facilities in a Local City of Korea</t>
  </si>
  <si>
    <t>82-A Service District Analysis on Health Care Facilities in a Local City of Korea(misong KIM).doc</t>
  </si>
  <si>
    <t>Mr. Jie Ruo Yin</t>
  </si>
  <si>
    <t>yinruojie201@gmail.com</t>
  </si>
  <si>
    <t>WuHan University</t>
  </si>
  <si>
    <t>Hongshan District, Wuhan City,Hubei Province Luo Yu Road, Wuhan University,No.129 Faculty of Information</t>
  </si>
  <si>
    <t>86 13164698744</t>
  </si>
  <si>
    <t>Digital Photogrammetry</t>
  </si>
  <si>
    <t>Photogrammrtey &amp; Remote Sensing</t>
  </si>
  <si>
    <t>Overall control and Registration precision analysis of large-scale terrain with multiple laser scanners</t>
  </si>
  <si>
    <t>83-ACRS2014-Abstract.doc</t>
  </si>
  <si>
    <t>Dr. Weiwei Zhang</t>
  </si>
  <si>
    <t>wwlovelife@126.com</t>
  </si>
  <si>
    <t>Beijing Institute of Space Mechanics &amp; Electricity</t>
  </si>
  <si>
    <t>No.99 Zhongguancun East Road, Haidian District, Beijing, China</t>
  </si>
  <si>
    <t>86-10-62565888</t>
  </si>
  <si>
    <t>Special sessions</t>
  </si>
  <si>
    <t>Resource sharing</t>
  </si>
  <si>
    <t>A New Integrated Sensor-Collected Intelligence Architecture Based on Satellite</t>
  </si>
  <si>
    <t>39-A New Integrated Sensor-Collected Intelligence Architecture Based on Satellite.docx</t>
  </si>
  <si>
    <t>Mr. Weiguo LI</t>
  </si>
  <si>
    <t>jaaslwg@126.com</t>
  </si>
  <si>
    <t>Institute of Agricultural Economy and Information, Jiangsu Academy of Agricultural Sciences</t>
  </si>
  <si>
    <t>50 Zhongling Street, Xuanwu District, Nanjing</t>
  </si>
  <si>
    <t>86-25-84390195</t>
  </si>
  <si>
    <t>Study on Estimating Rice Yield by Using Chinese Satellite Images</t>
  </si>
  <si>
    <t>101-Study on Estimating Rice Yield by Using Chinese Satellite Images.doc</t>
  </si>
  <si>
    <t>Mr. Seunghwan Hong</t>
  </si>
  <si>
    <t>hotaeim@nate.com</t>
  </si>
  <si>
    <t>50 Yonsei-ro Seodaemun-gu</t>
  </si>
  <si>
    <t>Terrestrial LiDAR</t>
  </si>
  <si>
    <t>Self-Calibration</t>
  </si>
  <si>
    <t>Self-calibration in Terrestrial LiDAR Observation of Direct TOF type</t>
  </si>
  <si>
    <t>171-ACRS)Self-calibration in Terrestrial LiDAR Observation of Direct TOF type.doc</t>
  </si>
  <si>
    <t>Mr. Euichul JUNG</t>
  </si>
  <si>
    <t>justiceiron@nate.com</t>
  </si>
  <si>
    <t>Tokyo University of information Sciences</t>
  </si>
  <si>
    <t>4-1 onaridai</t>
  </si>
  <si>
    <t>81 080 3005 5979</t>
  </si>
  <si>
    <t>Land cover change detection using MODIS data in the Tohuku, Japan</t>
  </si>
  <si>
    <t>177-Abstract-5-15.pdf</t>
  </si>
  <si>
    <t>Dr. Chunyu YUE</t>
  </si>
  <si>
    <t>ycy1893@gmail.com</t>
  </si>
  <si>
    <t>eijing Institute of Space Mechanics &amp; Electricity</t>
  </si>
  <si>
    <t>PO Box 5142 (233), Beijing, 100094, China</t>
  </si>
  <si>
    <t>86 18811402799</t>
  </si>
  <si>
    <t>Preliminary Study on Space-borne Laser Altimeter Supported Aerotriangulation</t>
  </si>
  <si>
    <t>84-Abstract.doc</t>
  </si>
  <si>
    <t>Mr. Bangkit Adhi Nugraha</t>
  </si>
  <si>
    <t>bangkit.adhi@rocketmail.com</t>
  </si>
  <si>
    <t>Bandung Institute of Technology</t>
  </si>
  <si>
    <t>Cisitu Indah 4, No 49</t>
  </si>
  <si>
    <t>Geothermal Energy</t>
  </si>
  <si>
    <t>Geothermal Manifestation Detection Using Remote Sensing Technology</t>
  </si>
  <si>
    <t>Geothermal Manifestation Detection Using Landsat Imagery Multitemporal</t>
  </si>
  <si>
    <t>85-GEOTHERMAL MANIFESTATION DETECTION USING LANDSAT IMAGERY MULTITEMPORAL.pdf</t>
  </si>
  <si>
    <t>Dr. Maged Marghany</t>
  </si>
  <si>
    <t>magedupm@hotmail.com</t>
  </si>
  <si>
    <t>INSTEG,UTM</t>
  </si>
  <si>
    <t>Institute of Geospatial Science and Technology (INSTeG) Universiti Teknologi Malaysia</t>
  </si>
  <si>
    <t>Coastal zone</t>
  </si>
  <si>
    <t>radar</t>
  </si>
  <si>
    <t>image processing</t>
  </si>
  <si>
    <t>HYBRID GENETIC ALGORITHM FOR THREE DIMENSIONAL PHASE UNWRAPPING FOR SIMULATION OF VOLUME CHANGE OF SHORELINE</t>
  </si>
  <si>
    <t>COSMO-SKYMED FOR AUTOMATIC DETECTION OF OIL SPILL USING ON MULTI-OBJECTIVE EVOLUTIONARY ALGORITHM ALONG GULF OF THAILAND</t>
  </si>
  <si>
    <t>coastal pollution</t>
  </si>
  <si>
    <t>SIMULATION OF THREE-DIMENSIONAL OF WAVE REFRACTION PATTERN USING ENVISAT ASAR DATA</t>
  </si>
  <si>
    <t>DEVELOPING GENETIC ALGORITHM FOR SURVYING OF MH370 FLIGHT IN INDIAN OCEAN USING ALTIMETRY SATELLITE DATA</t>
  </si>
  <si>
    <t>Dr. Hiroto Shimazaki</t>
  </si>
  <si>
    <t>shimazaki@c.kisarazu.ac.jp</t>
  </si>
  <si>
    <t>Kisarazu National College of Technology</t>
  </si>
  <si>
    <t>Kiyomidai-higashi 2-11-1</t>
  </si>
  <si>
    <t>81-438-30-4153</t>
  </si>
  <si>
    <t>NDVI timeseries analysis</t>
  </si>
  <si>
    <t>mapping abandoned farmlands</t>
  </si>
  <si>
    <t>classification</t>
  </si>
  <si>
    <t>A preliminary study on using MODIS NDVI time series for mapping abandoned farmlands in mountainous areas</t>
  </si>
  <si>
    <t>89-ANSTRACT 1.docx</t>
  </si>
  <si>
    <t>90-ANSTRAC2.doc</t>
  </si>
  <si>
    <t>91-ANSTRACT 3.docx</t>
  </si>
  <si>
    <t>92-ANSTRACT 4.docx</t>
  </si>
  <si>
    <t>93-ACRS2014_Abstract_Shimazaki_20140515_.docx</t>
  </si>
  <si>
    <t>Mr. Sheng Hua Tseng</t>
  </si>
  <si>
    <t>Seal_11230612@hotmail.com</t>
  </si>
  <si>
    <t>Chung-Hsing University</t>
  </si>
  <si>
    <t>250, Kuo-Kuang Rd., Taichung 402, Taiwan, R. O. C.</t>
  </si>
  <si>
    <t>WOULD ILLEGAL LOGGING BE PREDICTED ACCURATELY AND PREVENTED BEFOREHAND BY USING REMOTE SENSING AND GIS?</t>
  </si>
  <si>
    <t>Ms. Meriam Makinano Santillan</t>
  </si>
  <si>
    <t>meriam.makinano@gmail.com</t>
  </si>
  <si>
    <t>(+63-906) 7848118</t>
  </si>
  <si>
    <t>EVALUATING THE IMPACTS OF LAND-COVER AND RIVER MORPHOLOGICAL CHANGES TO RUNOFF POTENTIAL AND FLOODING IN A PHILIPPINE RIVER BASIN: ANALYSIS BASED ON LANDSAT IMAGES AND NUMERICAL MODELING</t>
  </si>
  <si>
    <t>95-Abstract_ACRS2014_Meriam-M-Santillan-Philippines.doc</t>
  </si>
  <si>
    <t>Dr. Itthi Trisirisatayawong</t>
  </si>
  <si>
    <t>itthi.t@eng.chula.ac.th</t>
  </si>
  <si>
    <t>Chulalongkorn University</t>
  </si>
  <si>
    <t>Pathumwan</t>
  </si>
  <si>
    <t>66 2 2186651 ext 317</t>
  </si>
  <si>
    <t>InSAR</t>
  </si>
  <si>
    <t>A COMPARISON OF L-BAND AND C-BAND SAR IMAGERY PERFORMANCE FOR THE STUDY OF CO-SEISMIC MOTIONS IN SOUTH-EAST ASIA</t>
  </si>
  <si>
    <t>Mr. Syoji Nakamura</t>
  </si>
  <si>
    <t>nakamura@teikoku-eng.co.jp</t>
  </si>
  <si>
    <t>Teikoku International Corporation</t>
  </si>
  <si>
    <t>Nohinissei Building 5F, 2-8 Hashimoto-Chou, Gifu-City</t>
  </si>
  <si>
    <t>81-058-242-3115</t>
  </si>
  <si>
    <t>Mobile Mapping Technology with Two Spherical Cameras</t>
  </si>
  <si>
    <t>Technology of IMS3 (Dual Cam) and Its Applications</t>
  </si>
  <si>
    <t>Mobile Mapping Technology with Two Spherical Cameras and Its Applications</t>
  </si>
  <si>
    <t>97-Trisirisatayawong_Aobpaet_ACRS2014.docx</t>
  </si>
  <si>
    <t>98-Abstract(Syoji Nakamura).pdf</t>
  </si>
  <si>
    <t>Dr. Shou-Hao Chiang</t>
  </si>
  <si>
    <t>gilbert@csrsr.ncu.edu.tw</t>
  </si>
  <si>
    <t>886-3-4227151</t>
  </si>
  <si>
    <t>Probabilistic Urban Simulation in Ho Chi Minh City, Vietnam</t>
  </si>
  <si>
    <t>99-ACRS2014_abs_Shou_Hao_Chiang.docx</t>
  </si>
  <si>
    <t>Ms. Mi-Kyeong Kim</t>
  </si>
  <si>
    <t>kimmikyeong@yonsei.ac.kr</t>
  </si>
  <si>
    <t>Indoor 3D data acquisition</t>
  </si>
  <si>
    <t>Scanner locations optimization</t>
  </si>
  <si>
    <t>DETERMINATION OF OPTIMAL TERRESTRIAL LiDAR LOCATIONS FOR INDOOR MAPPING USING GENETIC ALGORITHM</t>
  </si>
  <si>
    <t>Mr. Jhe-Syuan Lai</t>
  </si>
  <si>
    <t>jslai0726@gmail.com</t>
  </si>
  <si>
    <t>No. 300, Zhong-Da Rd., Jhongli, Taoyuan, Taiwan</t>
  </si>
  <si>
    <t>886-3-4227151 ext. 57695</t>
  </si>
  <si>
    <t>Application of Swarm Intelligence for Landslide Susceptibility Modeling from Geospatial Data Fusion</t>
  </si>
  <si>
    <t>(+63-917) 3057832</t>
  </si>
  <si>
    <t>DEM/3D Generation</t>
  </si>
  <si>
    <t>DETECTION AND CORRECTION OF ASTER GDEM v2 DATA ANOMALIES THROUGH DEM DIFFERENCING</t>
  </si>
  <si>
    <t>102-Abstract_ACRS2014_Santillan-et-al-Philippines.doc</t>
  </si>
  <si>
    <t>103-ACRS2014-abstract_jslai.doc</t>
  </si>
  <si>
    <t>Ms. Tzu-Liang Chou</t>
  </si>
  <si>
    <t>juliet0318@gmail.com</t>
  </si>
  <si>
    <t>National Taiwan University</t>
  </si>
  <si>
    <t>No. 1, Sec. 4, Roosevelt Road, Taipei, 10617 Taiwan(R.O.C)</t>
  </si>
  <si>
    <t>886-913-880-318</t>
  </si>
  <si>
    <t>Proposed presenter: Tzu-Liang Chou Presenter preference: poster</t>
  </si>
  <si>
    <t>Zoom-dependent Image Point Refinement</t>
  </si>
  <si>
    <t>105-ACRS Abstract_Tzu-Liang Chou.pdf</t>
  </si>
  <si>
    <t>Ms. Hui Chuan Li</t>
  </si>
  <si>
    <t>r02521111@ntu.edu.tw</t>
  </si>
  <si>
    <t>886-933-042-208</t>
  </si>
  <si>
    <t>Proposed presenter: Hui-Chuan Li Presenter preference: poster</t>
  </si>
  <si>
    <t>Numerical Approach for Analyzing Critical Configurations of Single Photo Resection</t>
  </si>
  <si>
    <t>106-ACRS Abstruct_Hui-Chuan Li.pdf</t>
  </si>
  <si>
    <t>Dr. Dewayany - Sutrisno</t>
  </si>
  <si>
    <t>dewayany@gmail.com</t>
  </si>
  <si>
    <t>geospatial information agency/ Indonesian Society For Remote Sensing</t>
  </si>
  <si>
    <t>Jalan Raya Jakarta Bogor Km 46</t>
  </si>
  <si>
    <t>62 21 87906041</t>
  </si>
  <si>
    <t>Agriculture &amp; crops</t>
  </si>
  <si>
    <t>REMOTE SENSING TECHNOLOGY FOR FOOD SECURITY ASSESSMENT: An Early Warning System Campaign Model</t>
  </si>
  <si>
    <t>107-Abstract_ACRS2014_dewayany etal.docx</t>
  </si>
  <si>
    <t>Mr. Yi-Hsien Lin</t>
  </si>
  <si>
    <t>ba09102729@hotmail.com</t>
  </si>
  <si>
    <t>Dept. of Forestry, Chung-Hsing University, Taiwan, R.O.C.</t>
  </si>
  <si>
    <t>886-4-22840345</t>
  </si>
  <si>
    <t>USING TERRAIN-RELATED VARIABLES TO ASSESS THE NEGATIVE EFFECTS OF TOPOGRAPHIC OBSTACLES ON TAIWAN RED CYPRESS DISTRIBUTION</t>
  </si>
  <si>
    <t>108-1030515_Lin_ACRS2014_Abs-Final.pdf</t>
  </si>
  <si>
    <t>Ms. Jian ZHAO</t>
  </si>
  <si>
    <t>zhaojian@chinacdc.cn</t>
  </si>
  <si>
    <t>Chinese center for disease control and prevention</t>
  </si>
  <si>
    <t>155 Changbai road, Changping District</t>
  </si>
  <si>
    <t>86-010-58900506</t>
  </si>
  <si>
    <t>GIS decision support and models</t>
  </si>
  <si>
    <t>GIS FRAMEWORK FOR PLAGUE RISK ASSESSMENT</t>
  </si>
  <si>
    <t>Mr. Rongjun Qin</t>
  </si>
  <si>
    <t>rqin@student.ethz.ch</t>
  </si>
  <si>
    <t>Singapore ETH Center Future cities Laboratory</t>
  </si>
  <si>
    <t>1 CREATE Way #06-01 CREATE Tower Singapore 138602</t>
  </si>
  <si>
    <t>High Resolution Data Processing, Change Detection</t>
  </si>
  <si>
    <t>Quality Assessment</t>
  </si>
  <si>
    <t>QUALITYASSESSMENT OF IMAGE MATCHERS FOR DSM GENERATION - A COMPARATIVE STUDY BASED ON UAV IMAGES</t>
  </si>
  <si>
    <t>110-ABSTRACT_Quality Assessment of image matchers.pdf</t>
  </si>
  <si>
    <t>Dr. Yu-Chi Kao</t>
  </si>
  <si>
    <t>kaoyc@fcu.edu.tw</t>
  </si>
  <si>
    <t>Department of Urban Planning and Spatial Information, Feng-Chia University</t>
  </si>
  <si>
    <t>No. 100, Wenhwa Rd., Seatwen</t>
  </si>
  <si>
    <t>886-4-24517250#3359</t>
  </si>
  <si>
    <t>Web GIS / Mobile GIS</t>
  </si>
  <si>
    <t>THE APPLICATION OF VGI ON SPATIAL CLUSTER ANALYSIS OF TRAFFIC INCIDENTS</t>
  </si>
  <si>
    <t>111-THE APPLICATION OF VGI ON SPATIAL CLUSTER ANALYSIS OF TRAFFIC INCIDENTS.pdf</t>
  </si>
  <si>
    <t>Mr. Naoaki Sekiguchi</t>
  </si>
  <si>
    <t>b6401229@planet.kanazawa-it.ac.jp</t>
  </si>
  <si>
    <t>Kanazawa Institute of Technology</t>
  </si>
  <si>
    <t>7-1 Ohgigaoka</t>
  </si>
  <si>
    <t>81 76-248-9246</t>
  </si>
  <si>
    <t>EXPERIMENT OF THE HIGH ACCURACY POSITIONING BY QUASI-ZENITH SATELLITE MICHIBIKI OF JAPAN</t>
  </si>
  <si>
    <t>112-Abstract_ACRS2014_Sekiguchi.pdf</t>
  </si>
  <si>
    <t>Mr. kwanchai pakoksung</t>
  </si>
  <si>
    <t>178011e@gs.kochi-tech.ac.jp</t>
  </si>
  <si>
    <t>Department of Infrastructure Engineering, Kochi University of Technology,</t>
  </si>
  <si>
    <t>185 Miyanokuchi, Tosayamada</t>
  </si>
  <si>
    <t>0887-53-1111</t>
  </si>
  <si>
    <t>Flood simulation</t>
  </si>
  <si>
    <t>Satellite Base Rainfall Application for Flood Simulation</t>
  </si>
  <si>
    <t>113-01TRMM_app_Flood.docx</t>
  </si>
  <si>
    <t>Mr. YUNG-CHUNG CHUANG CHUANG</t>
  </si>
  <si>
    <t>yungcchuang@fcu.edu.tw</t>
  </si>
  <si>
    <t>No. 100, Wenhwa Rd., Seatwen, Taichung, 40724 Taiwan (R.O.C.)</t>
  </si>
  <si>
    <t>886-4-24517250 #3371</t>
  </si>
  <si>
    <t>Study of Landscape Indices Analysis in Establishment Principles of Taiwan Administrative Zones</t>
  </si>
  <si>
    <t>114-abstract.docx</t>
  </si>
  <si>
    <t>Mr. Dang Kinh Bac</t>
  </si>
  <si>
    <t>kinhbachus@gmail.com</t>
  </si>
  <si>
    <t>Hanoi University of Science, Vietnam National University</t>
  </si>
  <si>
    <t>Remote sensing, GIS, urban, Hanoi</t>
  </si>
  <si>
    <t>Regression multiple logistic, western region of Hanoi</t>
  </si>
  <si>
    <t>Urbanization, expansion</t>
  </si>
  <si>
    <t>RESEARCH ON URBAN CHANGES IN A RELATIONSHIP WITH GEOGRAPHICAL FACTORS IN THE WESTERN REGION OF HANOI DURING THE PERIOD 2000-2014</t>
  </si>
  <si>
    <t>115-ABSTRACT_Dang Kinh Bac_Nguyen Thi Ha Thanh_2014.pdf</t>
  </si>
  <si>
    <t>Ms. Hsin-Pu Chiang</t>
  </si>
  <si>
    <t>mt70501@yahoo.com.tw</t>
  </si>
  <si>
    <t>250, Kuo-Kuang Rd.</t>
  </si>
  <si>
    <t>886-921651275</t>
  </si>
  <si>
    <t>Forestry/Ecosystems Destruction</t>
  </si>
  <si>
    <t>PREDICTING RANDAISHAN CINNAMON’S SUITABLE HABITAT USING MACHINE LEARNING MODELS BASED ON TOPOGRAPHIC VARIABLES</t>
  </si>
  <si>
    <t>jianhuagirl@gmail.com</t>
  </si>
  <si>
    <t>Nagasaki University</t>
  </si>
  <si>
    <t>Bunkyo 1-14, Nagasaki</t>
  </si>
  <si>
    <t>81-80-3964-6699</t>
  </si>
  <si>
    <t>PM2.5</t>
  </si>
  <si>
    <t>RELATIONSHIP BETWEEN PM2.5 CONCENTRATIONS AND METEOROLOGICAL DATA IN NAGASAKI</t>
  </si>
  <si>
    <t>Dr. Jianhua Wang</t>
  </si>
  <si>
    <t>118-Abstract.doc</t>
  </si>
  <si>
    <t>Dr. Yi-Shiang Shiu</t>
  </si>
  <si>
    <t>ysshiu@fcu.edu.tw</t>
  </si>
  <si>
    <t>Feng Chia University</t>
  </si>
  <si>
    <t>886-4-24517250#3355</t>
  </si>
  <si>
    <t>Uncertainty estimation of image classification in haze-contaminated area through weights of evidence model</t>
  </si>
  <si>
    <t>119-Uncertainty_classification.pdf</t>
  </si>
  <si>
    <t>Ms. Huei-Yi Cheng</t>
  </si>
  <si>
    <t>r02521115@ntu.edu.tw</t>
  </si>
  <si>
    <t>No. 1, Sec. 4, Roosevelt Road, Taipei, Taiwan(R.O.C.)</t>
  </si>
  <si>
    <t>886-2-2362-7651</t>
  </si>
  <si>
    <t>Proposed presenter: Huei-Yi Cheng Presenter preference: poster</t>
  </si>
  <si>
    <t>Effect of Water Property on Depth Measurements by Airborne LiDAR Bathymetry</t>
  </si>
  <si>
    <t>120-ACRS.pdf</t>
  </si>
  <si>
    <t>Mr. Red Manaog Castilla</t>
  </si>
  <si>
    <t>redmcastilla@gmail.com</t>
  </si>
  <si>
    <t>De La Salle University-Manila</t>
  </si>
  <si>
    <t>Earth and Remote Sensing Research Laboratory, Physics Department</t>
  </si>
  <si>
    <t>63 02 5360229</t>
  </si>
  <si>
    <t>Climate / Environment</t>
  </si>
  <si>
    <t>Characterization of columnar water vapor measurements and its comparison with model estimates and surface meteorological parameters over Manila, Philippines (14.567° N, 120.980° E)</t>
  </si>
  <si>
    <t>Dr. Narong Pleerux</t>
  </si>
  <si>
    <t>narong_p@buu.ac.th</t>
  </si>
  <si>
    <t>Faculty of Geoinformatics, Burapha University</t>
  </si>
  <si>
    <t>Rubber plantation</t>
  </si>
  <si>
    <t>Past, Present and Future of Rubber Plantations: A Case Study of Rayong Province, Thailand</t>
  </si>
  <si>
    <t>Dr. Kiyonari Fukue</t>
  </si>
  <si>
    <t>fku@keyaki.cc.u-tokai.ac.jp</t>
  </si>
  <si>
    <t>Tokai University Research and Information Center</t>
  </si>
  <si>
    <t>2-28-4 Tomigaya, Shibuya-ku</t>
  </si>
  <si>
    <t>81-3-3481-0611</t>
  </si>
  <si>
    <t>Land Cover</t>
  </si>
  <si>
    <t>Global</t>
  </si>
  <si>
    <t>Classification Algorithm</t>
  </si>
  <si>
    <t>Global Land Cover Classification Using MODIS Surface Reflectance Products</t>
  </si>
  <si>
    <t>122-AbstractACRS2014.docx</t>
  </si>
  <si>
    <t>123-ACRS2014_Koyama.doc</t>
  </si>
  <si>
    <t>Mr. Floyd Rey Padua Plando</t>
  </si>
  <si>
    <t>floyd_plando@dlsu.edu.ph</t>
  </si>
  <si>
    <t>De La Salle University</t>
  </si>
  <si>
    <t>2401 Taft Avenue, Manila, Philippines</t>
  </si>
  <si>
    <t>63-2-5360229</t>
  </si>
  <si>
    <t>Aerosol Optical Thickness and Total Ozone Column Diurnal Variation and Characterization Using a Microtops II Sunphotometer in Manila, Philippines</t>
  </si>
  <si>
    <t>124-PLANDO, et al. Aerosol Optical Thickness and Total Ozone Column...ACRS 2014.pdf</t>
  </si>
  <si>
    <t>Mr. Kenta Sugiyama</t>
  </si>
  <si>
    <t>185102v@gs.kochi-tech.ac.jp</t>
  </si>
  <si>
    <t>Kochi University of Tecnology</t>
  </si>
  <si>
    <t>185 Miyanokuchi,Tosayamada,</t>
  </si>
  <si>
    <t>Land slide Monitoring by LiDAR and digital camera with band path filters.</t>
  </si>
  <si>
    <t>125-ACRS_abstract_submission.pdf</t>
  </si>
  <si>
    <t>National Science and Technology Center for Disaster Reduction</t>
  </si>
  <si>
    <t>NA</t>
  </si>
  <si>
    <t>126-ABSTRACT ACRS2014_Chia-Cheng Yeh.doc</t>
  </si>
  <si>
    <t>Mr. Teerayoot SAWANGSRI</t>
  </si>
  <si>
    <t>thirayuth@gmail.com</t>
  </si>
  <si>
    <t>Geo-Informatics and Space Technology Development Agency (Public organization)</t>
  </si>
  <si>
    <t>120 (Building B) ChaengWattana Road</t>
  </si>
  <si>
    <t>66(0)-92-253-7126</t>
  </si>
  <si>
    <t>Vicarious Calibration</t>
  </si>
  <si>
    <t>VICARIOUS CALIBRATION OF THAICHOTE OVER THAILAND</t>
  </si>
  <si>
    <t>Mr. Wilson V. C. Wong</t>
  </si>
  <si>
    <t>w.wilson@ums.edu.my</t>
  </si>
  <si>
    <t>The University of Tokyo</t>
  </si>
  <si>
    <t>1-1-1 Yayoi</t>
  </si>
  <si>
    <t>81-5841-7509</t>
  </si>
  <si>
    <t>Accuracy assessment of global topographic data (SRTM &amp; ASTER GDEM) in comparison with LiDAR for tropical mountain forest</t>
  </si>
  <si>
    <t>Dr. Benny N Peter</t>
  </si>
  <si>
    <t>bennynpeter@gmail.com</t>
  </si>
  <si>
    <t>University of Technology Malaysia</t>
  </si>
  <si>
    <t>Faculty of Geoinformation and Real Estate</t>
  </si>
  <si>
    <t>6 0104139190</t>
  </si>
  <si>
    <t>Currents</t>
  </si>
  <si>
    <t>Environment</t>
  </si>
  <si>
    <t>Coastal currents in the Bay of Bengal derived by combining satellite Altimetry and drifter observations</t>
  </si>
  <si>
    <t>129-Coastal Currents-BoB-ACRS.docx</t>
  </si>
  <si>
    <t>Ms. Vandana Tomar</t>
  </si>
  <si>
    <t>vandana7232@gmail.com</t>
  </si>
  <si>
    <t>Haryana Institute of Public Administration</t>
  </si>
  <si>
    <t>1572 A, Sector-52, Gurgaon</t>
  </si>
  <si>
    <t>Sustainable Water Resource Development Plan preparation using Geospatial approaches</t>
  </si>
  <si>
    <t>Sustainable Water Resource Development Plan execution</t>
  </si>
  <si>
    <t>To prepare water Resource development plans using various thematic layers</t>
  </si>
  <si>
    <t>Sustainable Water Resource Development Plan Preparation using Geospatial approaches</t>
  </si>
  <si>
    <t>130-abstarct_vandana.docx</t>
  </si>
  <si>
    <t>NEXT GENERATION OF DMC SMALL SATELLITE SENSORS FOR CONSTELLATIONS AND SERVICE</t>
  </si>
  <si>
    <t>Dr. Pingping Yi</t>
  </si>
  <si>
    <t>m.sweeting@sstl.co.uk p.yi@dmcii.com</t>
  </si>
  <si>
    <t>DMC International Imaging (DMCii) UK</t>
  </si>
  <si>
    <t>Compass House, 60 Priestley Road, Surrey Research Park, Guildford, Surrey GU2 7AG</t>
  </si>
  <si>
    <t>44 (0) 1483 804299</t>
  </si>
  <si>
    <t>Dr. David Hodgson</t>
  </si>
  <si>
    <t>d.hodgson@dmcii.com</t>
  </si>
  <si>
    <t>EXPLOITING THE DMC SATELLITE CONSTELLATION FOR APPLICATIONS IN AGRICULTURE, FOREST MONITORNING AND DISASTER RESPONSE</t>
  </si>
  <si>
    <t>Ms. Yi-Ting Yang</t>
  </si>
  <si>
    <t>102621014@cc.ncu.edu.tw</t>
  </si>
  <si>
    <t>No.300, Jhongda Rd., Jhongli City, Taoyuan County 32001, Taiwan (R.O.C.).</t>
  </si>
  <si>
    <t>886-3-4227151#57634</t>
  </si>
  <si>
    <t>satellite</t>
  </si>
  <si>
    <t>Apply ensemble forecast technique to improve typhoon rainfall potential with satellite data over Taiwan</t>
  </si>
  <si>
    <t>131-Abstract_Hui-Wen Lai.docx</t>
  </si>
  <si>
    <t>Mr. Chao-Ming Huang</t>
  </si>
  <si>
    <t>102621017@cc.ncu.edu.tw</t>
  </si>
  <si>
    <t>No.300, Jhongda Rd., Jhongli City, Taoyuan County 32001, Taiwan (R.O.C.)</t>
  </si>
  <si>
    <t>886-3-4226062 #57634</t>
  </si>
  <si>
    <t>Structures and Intensity Changes of Concentric Eyewall Typhoons from Satellite Data</t>
  </si>
  <si>
    <t>132-( ACRS 2014, abstract, Chao-Ming Huang) Structures and Intensity Changes of Concentric Eyewall Typhoons from Satellite Data.docx</t>
  </si>
  <si>
    <t>Mr. Tai Dinh Nguyen</t>
  </si>
  <si>
    <t>ndtai@iop.vast.ac.vn</t>
  </si>
  <si>
    <t>Institute of Physics - VAST</t>
  </si>
  <si>
    <t>No 10, Dao Tan Street, Ba Dinh District</t>
  </si>
  <si>
    <t>Integrated remote sensing and GIS for landslide research in Bac Kan province by combining analytic hierachy process and bivariate statistical analysis approach</t>
  </si>
  <si>
    <t>133-ACRS2014_abstract.pdf</t>
  </si>
  <si>
    <t>Ms. Ahram Song</t>
  </si>
  <si>
    <t>aram200@snu.ac.kr</t>
  </si>
  <si>
    <t>Seoul National University</t>
  </si>
  <si>
    <t>35-318,1, Gwanak-ro, Gwanak-gu</t>
  </si>
  <si>
    <t>010-4177-8567</t>
  </si>
  <si>
    <t>Applicaton of new sensor</t>
  </si>
  <si>
    <t>Comparison study on spectral distribution of solar radiance models for COMS MI in the visible spectral range</t>
  </si>
  <si>
    <t>134-Abstract_Comparison study of spectral distribution models for COMS MI in the visible range.docx</t>
  </si>
  <si>
    <t>Mr. Hsien-Ming Wu</t>
  </si>
  <si>
    <t>cheminwu@gmail.com</t>
  </si>
  <si>
    <t>Dept. of Civil Engineering, National Chiao Tung University</t>
  </si>
  <si>
    <t>No. 1001, University Road</t>
  </si>
  <si>
    <t>886-3-5713827#54990</t>
  </si>
  <si>
    <t>Relevance of Vegetation Indices from Multispectral Image and Airborne Full-Waveform LiDAR in Urban Area</t>
  </si>
  <si>
    <t>136-ACRSAbstract_FWFLidar20140515.docx</t>
  </si>
  <si>
    <t>Ms. Clorinda Kurnia Wibowo</t>
  </si>
  <si>
    <t>clorindakurnia@gmail.com</t>
  </si>
  <si>
    <t>Jalan Ir. H. Juanda no.97B</t>
  </si>
  <si>
    <t>62 82147460767</t>
  </si>
  <si>
    <t>Remote sensing application</t>
  </si>
  <si>
    <t>Water resources, agriculture &amp;crops</t>
  </si>
  <si>
    <t>water resources</t>
  </si>
  <si>
    <t>Actual Evapotranspiration Estimation Using SEBAL Alogarithm and Multitemporal Modis Data (A Case Study Of Tea Plantations In West Java, Indonesia)</t>
  </si>
  <si>
    <t>137-ACRS2014-abstract.pdf</t>
  </si>
  <si>
    <t>Ms. Ya-Yun Hsiao</t>
  </si>
  <si>
    <t>s86246tpkaty@gmail.com</t>
  </si>
  <si>
    <t>Centre for Space and Remote Sensing Research, National Central University</t>
  </si>
  <si>
    <t>No.300, Jhongda Rd., Jhongli City, Taoyuan County 32001, Taiwan</t>
  </si>
  <si>
    <t>886-3-422-7151#57659</t>
  </si>
  <si>
    <t>Crop</t>
  </si>
  <si>
    <t>Analysis of Rice Recovery after the Great East Japan Tsunami Using Time-Series MODIS Data</t>
  </si>
  <si>
    <t>Dr. Meng-Hsun Hsieh</t>
  </si>
  <si>
    <t>hsiehmh@fcu.edu.tw</t>
  </si>
  <si>
    <t>No. 100, Wenhwa Rd.</t>
  </si>
  <si>
    <t>886-4-24517250#3124</t>
  </si>
  <si>
    <t>DEVELOPMENT OF A WARNING ASSESSMENT MODEL FOR RAINFALL-INDUCED LANDSLIDES HAZARD BASED ON VULNERABILITY CURVES</t>
  </si>
  <si>
    <t>139-Abstract 20140515.docx</t>
  </si>
  <si>
    <t>Dr. Dhruba Pikha Shrestha</t>
  </si>
  <si>
    <t>d.b.p.shrestha@utwente.nl</t>
  </si>
  <si>
    <t>Faculty of Geo-Information Science and Earth Observation (ITC), University of Twente</t>
  </si>
  <si>
    <t>Hengelosestraat 99</t>
  </si>
  <si>
    <t>Netherlands</t>
  </si>
  <si>
    <t>31 53 4874264</t>
  </si>
  <si>
    <t>Land use/land cover</t>
  </si>
  <si>
    <t>Deriving land cover parameters for applications in land degradation studies in the tropics</t>
  </si>
  <si>
    <t>140-Abstract land cover parameters_dpshrestha.docx</t>
  </si>
  <si>
    <t>Mr. Tze Huey Tam</t>
  </si>
  <si>
    <t>thtam2@live.utm.my</t>
  </si>
  <si>
    <t>Institute of Geospatial Science and Technology</t>
  </si>
  <si>
    <t>HYDROLOGICAL RESPONSES TO LAND COVER CHANGES IN A TROPICAL CATCHMENT AREA</t>
  </si>
  <si>
    <t>141-Abstract_ACRS2014_TzeHueyTAM.docx</t>
  </si>
  <si>
    <t>Mr. Jun Gyu Hwang</t>
  </si>
  <si>
    <t>cjstk891015@naver.com</t>
  </si>
  <si>
    <t>Kyungpook National University</t>
  </si>
  <si>
    <t>80, Daehak-ro, Buk-gu, Daegu, Korea</t>
  </si>
  <si>
    <t>82-53-940-8687</t>
  </si>
  <si>
    <t>indoor positioning</t>
  </si>
  <si>
    <t>LBS</t>
  </si>
  <si>
    <t>RSSI</t>
  </si>
  <si>
    <t>An indoor positioning method using RSSI measurements considering AP configuration and penetrated channel model for multi-layered in-building environments</t>
  </si>
  <si>
    <t>142-AN INDOOR POSITIONING METHOD USING RSSI MEASUREMENTS CONSIDERING AP CONFIGURATION AND PENETRATED CHANNEL MODEL FOR MULTI.docx</t>
  </si>
  <si>
    <t>Dr. Tsu-Chiang LEI</t>
  </si>
  <si>
    <t>tclei@fcu.edu.tw</t>
  </si>
  <si>
    <t>No. 100, Wenhwa Rd., Seatwen,</t>
  </si>
  <si>
    <t>886-4-24517250#3357</t>
  </si>
  <si>
    <t>A NOVEL GCP MATCHING MODEL FOR IMAGE GEOMETRIC CORRECTION BY BIOLOGICAL SEQUENCE ALGORITHMS</t>
  </si>
  <si>
    <t>144-Abstract 20140515.docx</t>
  </si>
  <si>
    <t>Ms. Laura Abril</t>
  </si>
  <si>
    <t>labril18@gmail.com</t>
  </si>
  <si>
    <t>Kyoto University</t>
  </si>
  <si>
    <t>Oiwake-cho, Sakyo-ku, Kyoto</t>
  </si>
  <si>
    <t>090 4495 1289</t>
  </si>
  <si>
    <t>Geographic Information Systems applied in Agriculture</t>
  </si>
  <si>
    <t>Applied Insect Ecology</t>
  </si>
  <si>
    <t>Plant Protection</t>
  </si>
  <si>
    <t>Spatial extent of the Brown planthopper (BPH) Nilaparvata lugens (Stal.) in rice plantations in two provinces of Thailand</t>
  </si>
  <si>
    <t>145-AbrilLaura AbstractACRS2014.docx</t>
  </si>
  <si>
    <t>Ms. Chiawei Kao</t>
  </si>
  <si>
    <t>r02521114@ntu.edu.tw</t>
  </si>
  <si>
    <t>Dept. of Civil Engineering, National Taiwan University</t>
  </si>
  <si>
    <t>No.1, Sec. 4, Roosevelt Rd., Zhongzheng Dist.</t>
  </si>
  <si>
    <t>886 0939946032</t>
  </si>
  <si>
    <t>Airborne Sensing, UAV</t>
  </si>
  <si>
    <t>Chiawei Kao/poster</t>
  </si>
  <si>
    <t>Using SfM Method in UAS Photogrammetry</t>
  </si>
  <si>
    <t>146-ACRS2014_Abstract.docx</t>
  </si>
  <si>
    <t>Mr. Wasanchai Vongsantivanich</t>
  </si>
  <si>
    <t>wasanchaiv@gistda.or.th</t>
  </si>
  <si>
    <t>GISTDA</t>
  </si>
  <si>
    <t>120 Government Complex</t>
  </si>
  <si>
    <t>66(0)-2141-4470</t>
  </si>
  <si>
    <t>Satellite program</t>
  </si>
  <si>
    <t>Remote sensing satellite ground control systems</t>
  </si>
  <si>
    <t>The Evolution of GISTDA Satellite Operation Center</t>
  </si>
  <si>
    <t>147-The Evolution of GISTDA Satellite Operation Center_ABSTRACT.pdf</t>
  </si>
  <si>
    <t>Mr. Sangpil Kim</t>
  </si>
  <si>
    <t>spkim09@yonsei.ac.kr</t>
  </si>
  <si>
    <t>Department of civil and environmental engineering / Yonsei University</t>
  </si>
  <si>
    <t>50 Younsei-ro, Seodaemun-gu</t>
  </si>
  <si>
    <t>Remote sensing</t>
  </si>
  <si>
    <t>satellite radar altimetry</t>
  </si>
  <si>
    <t>water level estimation</t>
  </si>
  <si>
    <t>Measuring Inland Water Levels using SARAL/AltiKa</t>
  </si>
  <si>
    <t>148-ACRS2014_spkim.doc</t>
  </si>
  <si>
    <t>Mr. Hyoung Sig Cho</t>
  </si>
  <si>
    <t>f15kdaum@yonsei.ac.kr</t>
  </si>
  <si>
    <t>YONSEI UNIV.</t>
  </si>
  <si>
    <t>Registration</t>
  </si>
  <si>
    <t>poster</t>
  </si>
  <si>
    <t>The research on accuracy improvement method for point clouds registration</t>
  </si>
  <si>
    <t>149-Abstract_ACRS2014_HyoungSig Cho.docx</t>
  </si>
  <si>
    <t>Mr. LE MING LEE</t>
  </si>
  <si>
    <t>andy_leejohor@hotmail.com</t>
  </si>
  <si>
    <t>INSTITUTE OF GEOSPATIAL SCIENCE &amp; TECHNOLOGY</t>
  </si>
  <si>
    <t>UNIVERSITI TEKNOLOGI MALAYSIA</t>
  </si>
  <si>
    <t>6(0)-7-555-7698</t>
  </si>
  <si>
    <t>Urban Infrastructure Mapping</t>
  </si>
  <si>
    <t>Experimental and Analytical Study of Underground Water Pipes Leakage Detection Using Ground Penetrating Radar</t>
  </si>
  <si>
    <t>150-Abstract_ACRS2014_andylee.docx</t>
  </si>
  <si>
    <t>Ms. Jisun Choi</t>
  </si>
  <si>
    <t>ssun33023@naver.com</t>
  </si>
  <si>
    <t>Pukyoung Natuional University</t>
  </si>
  <si>
    <t>, 45 Yongso-ro, Nam-gu</t>
  </si>
  <si>
    <t>change detection</t>
  </si>
  <si>
    <t>SPATIAL ANALYSIS OF THE TAEAN SHORELINE CHANGE</t>
  </si>
  <si>
    <t>152-abstract.doc</t>
  </si>
  <si>
    <t>Ms. HUI LIN NG</t>
  </si>
  <si>
    <t>winnie_0804@live.com</t>
  </si>
  <si>
    <t>Urban Building Structure Monitoring</t>
  </si>
  <si>
    <t>Urban Building Structure Concrete Cracks Detection Using Image-Based Non-Destructive Geotechnical Technique</t>
  </si>
  <si>
    <t>154-Abstract_ACRS2014_hui.lin.ng.docx</t>
  </si>
  <si>
    <t>Mr. wonseok choi</t>
  </si>
  <si>
    <t>youn0603@snu.ac.kr</t>
  </si>
  <si>
    <t>seoul national univ.</t>
  </si>
  <si>
    <t>35-318, 1, Gwanak-ro, Gwanak-gu, Seoul 151-744, Korea</t>
  </si>
  <si>
    <t>Application of New Sensors</t>
  </si>
  <si>
    <t>wonseok choi</t>
  </si>
  <si>
    <t>Estimation of solar irradiance using modified cloud index heliosat model</t>
  </si>
  <si>
    <t>155-Abstract_wonseok choi_estimation of solar irradiance.doc</t>
  </si>
  <si>
    <t>Dr. Thi Thuy Hang Nguyen</t>
  </si>
  <si>
    <t>nguyenthuyhang@vnu.edu.vn</t>
  </si>
  <si>
    <t>Faculty of Geography, VNU University of Science, Vietnam National University, Hanoi</t>
  </si>
  <si>
    <t>334 Nguyen Trai str., Thanh Xuan district</t>
  </si>
  <si>
    <t>84 904771981</t>
  </si>
  <si>
    <t>New Generation Sensors and Applications/Application of New Sensors</t>
  </si>
  <si>
    <t>A COMPARISON OF VEGETATION SPECTRAL INDICES DERIVED FROM LANDSAT 8 AND PREVIOUS LANDSAT GENERATIONS</t>
  </si>
  <si>
    <t>122a-Abstract_ACRS2014_RedMCastilla.doc</t>
  </si>
  <si>
    <t>157-Abstract_ACRS2014_NguyenThiThuyHang_PhamXuanCanh.doc</t>
  </si>
  <si>
    <t>Mr. Yunjae Choung</t>
  </si>
  <si>
    <t>choung.12@buckeyemail.osu.edu</t>
  </si>
  <si>
    <t>The Ohio State University</t>
  </si>
  <si>
    <t>470 Hitchcock Hall</t>
  </si>
  <si>
    <t>United States</t>
  </si>
  <si>
    <t>1-614-292-2771</t>
  </si>
  <si>
    <t>LiDAR Digital Surface Models</t>
  </si>
  <si>
    <t>Levee lines, slope map</t>
  </si>
  <si>
    <t>Research on Mapping Levee Lines Using LiDAR Data in the Nakdong River Basins, South Korea</t>
  </si>
  <si>
    <t>158-ACRS2014_Abstract.docx</t>
  </si>
  <si>
    <t>Mr. SungHyun Jang</t>
  </si>
  <si>
    <t>Geo C&amp;I</t>
  </si>
  <si>
    <t>shjang@geocni.com</t>
  </si>
  <si>
    <t>2nd~4th fl., Junmyung Bldg., 435 Hwarang-ro, Dong-gu</t>
  </si>
  <si>
    <t>82-53-857-7312</t>
  </si>
  <si>
    <t>Spatial Analysis</t>
  </si>
  <si>
    <t>conserbation policy</t>
  </si>
  <si>
    <t>Spatial Distribution Patterns of Clean Water System</t>
  </si>
  <si>
    <t>159-Abstract_ACRS2014_SungHyun Jang.doc</t>
  </si>
  <si>
    <t>Mr. Kit Chon Hoi</t>
  </si>
  <si>
    <t>pillarhui@gmail.com</t>
  </si>
  <si>
    <t>886-3-422-7151#57646</t>
  </si>
  <si>
    <t>particulate matter/ aerosol</t>
  </si>
  <si>
    <t>The relationship between aerosol optical depth and PM from satellite and ground-based data</t>
  </si>
  <si>
    <t>161-Abstract_The relationship between aerosol optical depth.pdf</t>
  </si>
  <si>
    <t>Dr. Jonggeol Park</t>
  </si>
  <si>
    <t>amon@rsch.tuis.ac.jp</t>
  </si>
  <si>
    <t>Tokyo University of Information Sciences</t>
  </si>
  <si>
    <t>Onaridai 4-1</t>
  </si>
  <si>
    <t>Characterization of methane source using vegetation index and precipitation derived from satellite</t>
  </si>
  <si>
    <t>162-Characterization of methane source using vegetation index and precipitation.pdf</t>
  </si>
  <si>
    <t>Dr. Chomchid Phromsin</t>
  </si>
  <si>
    <t>fsoccci@ku.ac.th</t>
  </si>
  <si>
    <t>Kasetsart University</t>
  </si>
  <si>
    <t>50 Ngamwongwan Rd.</t>
  </si>
  <si>
    <t>Forest</t>
  </si>
  <si>
    <t>ecology and environmental change</t>
  </si>
  <si>
    <t>Optimization for Teak Ecophysiological Parameters via Genetic Algorithms</t>
  </si>
  <si>
    <t>164-chomchid_PHROMSIN-ACRS2014.doc</t>
  </si>
  <si>
    <t>Mr. Hao-Ting Chang</t>
  </si>
  <si>
    <t>oliverex800630@hotmail.com</t>
  </si>
  <si>
    <t>College of Medicine, National Cheng Kung University</t>
  </si>
  <si>
    <t>No.1, University Road</t>
  </si>
  <si>
    <t>886-6-2353535#5810</t>
  </si>
  <si>
    <t>mental health</t>
  </si>
  <si>
    <t>Linking Surrounding Greenness with Schizophrenic Disorders using remote sensing</t>
  </si>
  <si>
    <t>Ms. Niendyawati Supardan</t>
  </si>
  <si>
    <t>niendya_salam@yahoo.co.id</t>
  </si>
  <si>
    <t>Jl. Raya Jakarta - Bogor Km. 46 Cibinong</t>
  </si>
  <si>
    <t>Climate Change</t>
  </si>
  <si>
    <t>Geospatial Information</t>
  </si>
  <si>
    <t>public health</t>
  </si>
  <si>
    <t>SPATIAL ASSESSMENT OF CLIMATE CHANGE IMPACT FOR DENGUE FEVER DISEASE DISTRIBUTION IN EAST JAVA PROVINCE: CASE STUDY UTILIZATION OF GEOSPATIAL INFORMATION FOR PUBLIC HEALTH</t>
  </si>
  <si>
    <t>153-ACRS-2014-Abstract-Niendyawati.docx</t>
  </si>
  <si>
    <t>Application of Remote Sensing and GIS</t>
  </si>
  <si>
    <t>Adminitration Boundaries</t>
  </si>
  <si>
    <t>UTILIZATION OF RS DATA AND GIS FOR ACCELERATING ADMINISTRATION BOUNDARIES DELIMITATION: CASE STUDY CENTRAL KALIMANTAN PROVINCE, INDONESIA</t>
  </si>
  <si>
    <t>168-ACRS-2014-Abstract-Niendya-Lulus.docx</t>
  </si>
  <si>
    <t>Dr. Shinya Odagawa</t>
  </si>
  <si>
    <t>sh.odagawa@ajiko.co.jp</t>
  </si>
  <si>
    <t>Asia Air Survay Co., Ltd.</t>
  </si>
  <si>
    <t>1-2-2, Manpukuji, Asao-ku</t>
  </si>
  <si>
    <t>81-44-967-6144</t>
  </si>
  <si>
    <t>Hyperspectral Sensing</t>
  </si>
  <si>
    <t>Improvement of Estimation method for Gramineous Crop Productivity using Normalization of Hyperspectral Data</t>
  </si>
  <si>
    <t>Dr. Gen Takao</t>
  </si>
  <si>
    <t>takaogen@affrc.go.jp</t>
  </si>
  <si>
    <t>Forestry and Forest Products Research Institute</t>
  </si>
  <si>
    <t>1 Matsunosato</t>
  </si>
  <si>
    <t>81 29 829 8317</t>
  </si>
  <si>
    <t>Classification</t>
  </si>
  <si>
    <t>Change detection</t>
  </si>
  <si>
    <t>Tropical forest change detection by a trend analysis of time series satellite images</t>
  </si>
  <si>
    <t>170-Abstract TAKAO.docx</t>
  </si>
  <si>
    <t>Ms. Pei-Chen Yang</t>
  </si>
  <si>
    <t>yang771024@hotmail.com</t>
  </si>
  <si>
    <t>National Changhua University of Education</t>
  </si>
  <si>
    <t>1, Jin De Road, Changhua, Taiwan</t>
  </si>
  <si>
    <t>Location suitability analysis of Environmental Education Facilities</t>
  </si>
  <si>
    <t>172-Location suitability analysis of Environmental Education Facilities.pdf</t>
  </si>
  <si>
    <t>Dr. Shih-Jen Huang</t>
  </si>
  <si>
    <t>huangsj@mail.ntou.edu.tw</t>
  </si>
  <si>
    <t>Department of Marine Environmental Informatics, National Taiwan Ocean University</t>
  </si>
  <si>
    <t>2 Peining Rd.</t>
  </si>
  <si>
    <t>886-2-24622192 ext 6319</t>
  </si>
  <si>
    <t>EFFECTS OF AIRBORNE PARTICLE ON OCEAN ECOSYSTEM IN THE SEAS SURROUNDING TAIWAN IN THE WESTERN NORTH PACIFIC: USING SATELLITE DATA</t>
  </si>
  <si>
    <t>173-2014ACRS_abstract_Huang.pdf</t>
  </si>
  <si>
    <t>Mr. Hung-Jing Lee</t>
  </si>
  <si>
    <t>homjinglee@richitech.com.tw</t>
  </si>
  <si>
    <t>RiChi Technology Inc.</t>
  </si>
  <si>
    <t>11F.-4, No.186, Jian 1st Rd.</t>
  </si>
  <si>
    <t>886-2-82280790</t>
  </si>
  <si>
    <t>Using WorldView-2 Imagery to Map Leucaena lucocephala in Hengchun Peninsula, Taiwan</t>
  </si>
  <si>
    <t>174-Abstract_Using WorldView-2 Imagery for Leucaena lucocephala mapping in Hengchun Peninsula, Taiwan.doc</t>
  </si>
  <si>
    <t>COASTAL ZONE</t>
  </si>
  <si>
    <t>oral</t>
  </si>
  <si>
    <t>PARETO OPTIMALITY FOR MODELLING TSUNAMI EFFECTS ON SEA SURFACE SALINITY FROM MODIS SATELLITE DATA</t>
  </si>
  <si>
    <t>165-ANSTRACT 5.docx</t>
  </si>
  <si>
    <t>Particle swarm optimization for Geological feature Detection from PALSAR DATA</t>
  </si>
  <si>
    <t>166-ANSTRACT 6.docx</t>
  </si>
  <si>
    <t>URBAN</t>
  </si>
  <si>
    <t>INSAR</t>
  </si>
  <si>
    <t>HOLOGRAM INTERFEROMETRIC SAR AND OPTICAL DATA FOR FOURTH-DIMENSIONAL URBAN SLUM RECONSTRUCTION</t>
  </si>
  <si>
    <t>175-ABSTRACT 7.docx</t>
  </si>
  <si>
    <t>Mr. YoungHwan KIM</t>
  </si>
  <si>
    <t>g14004yk@edu.tuis.ac.jp</t>
  </si>
  <si>
    <t>4-1 Onaridai</t>
  </si>
  <si>
    <t>81 80 3385 5756</t>
  </si>
  <si>
    <t>Cloud screen method comparison between pixel-based method and segment-based method using MODIS data</t>
  </si>
  <si>
    <t>176-Cloud screen method comparison between pixel-based method and segment-based method using MODIS data.pdf</t>
  </si>
  <si>
    <t>Dr. Khamarrul Azahari Razak</t>
  </si>
  <si>
    <t>khamarrul@ic.utm.my</t>
  </si>
  <si>
    <t>Jalan Semarak</t>
  </si>
  <si>
    <t>New Generation Sensors and Application</t>
  </si>
  <si>
    <t>HYPERSPATIAL RESOLUTION OF GROUND BASED REMOTE SENSING FOR NATURAL LIMESTONE CHARACTERIZATION: A CRITICAL INPUT FOR ROCK SLOPE HAZARD ASSESSMENT IN THE TROPICS</t>
  </si>
  <si>
    <t>179-Abstract_ACRS2014_KhamarrulUTMKL_15052014.docx</t>
  </si>
  <si>
    <t>Mr. Huan-Sheng Lin</t>
  </si>
  <si>
    <t>x66666628@hotmail.com</t>
  </si>
  <si>
    <t>No.300, Jhongda Rd., Jhongli City</t>
  </si>
  <si>
    <t>866-910-128-106</t>
  </si>
  <si>
    <t>Creation of a National Rice Map of Myanmar Using Multitemporal MODIS Phenological Data</t>
  </si>
  <si>
    <t>Ms. Rabieahtul Abu Bakar</t>
  </si>
  <si>
    <t>rabieahtul@siswa.ukm.edu.my</t>
  </si>
  <si>
    <t>Southeast Asia Disaster Prevention Research Initiatives (SEADPRI), LESTARI, Universiti Kebangsaan Malaysia</t>
  </si>
  <si>
    <t>43600 Bangi UKM, Selangor</t>
  </si>
  <si>
    <t>Tectonic Geomorphometry from Space: A Case Study in Kundasang, Sabah, Seismically Active Zone in Malaysia</t>
  </si>
  <si>
    <t>181-ACRS2014_Rabieahtul Abu Bakar.docx</t>
  </si>
  <si>
    <t>Dr. Panu Srestasathiern</t>
  </si>
  <si>
    <t>panu@gistda.or.th</t>
  </si>
  <si>
    <t>Geo-informatics and Space Technology Development Agency (GISTDA)</t>
  </si>
  <si>
    <t>120 The Government Complex</t>
  </si>
  <si>
    <t>(66) 086-384-1033</t>
  </si>
  <si>
    <t>RICE FIELD MONITORING USING INTRINSIC IMAGES DECOMPOSED FROM FIELD SERVER IMAGERY</t>
  </si>
  <si>
    <t>182-ACRS2014.doc</t>
  </si>
  <si>
    <t>Mr. Wei-Kai Lai</t>
  </si>
  <si>
    <t>changewiththetime@hotmail.com</t>
  </si>
  <si>
    <t>Dept. of Forestry, Chung-Hsing University</t>
  </si>
  <si>
    <t>GIS (Remote Sensing &amp; GIS Integration)</t>
  </si>
  <si>
    <t>Remote Sensing Applications (Climate/Environment)</t>
  </si>
  <si>
    <t>Remote Sensing Applications (Forestry/Ecosystems Destruction)</t>
  </si>
  <si>
    <t>Dr. Hasan Muhammad Abdullah</t>
  </si>
  <si>
    <t>hasan.abdullah@bsmrau.edu.bd</t>
  </si>
  <si>
    <t>Department of Agroforestry and Environment, Bangabandhu Sheikh Mujibur Rahman Agricultural University</t>
  </si>
  <si>
    <t>Gazipur-1706</t>
  </si>
  <si>
    <t>Bangladesh</t>
  </si>
  <si>
    <t>88-01767695926</t>
  </si>
  <si>
    <t>Forest monitoring</t>
  </si>
  <si>
    <t>Forest damage</t>
  </si>
  <si>
    <t>Change analysis</t>
  </si>
  <si>
    <t>Monitoring the Natural Sal Forest Cover in Central Bangladesh by Temporal Landsat Imagery 1972-2010</t>
  </si>
  <si>
    <t>184-ACRS-Hasan.docx</t>
  </si>
  <si>
    <t>Dr. Genya SAITO</t>
  </si>
  <si>
    <t>saito.g.aa@m.titech.ac.jp</t>
  </si>
  <si>
    <t>Tokyo Institute of Technology</t>
  </si>
  <si>
    <t>J3-153, 4259 Nagatsuta-cho, Midori-ku</t>
  </si>
  <si>
    <t>81-90-2459-1490</t>
  </si>
  <si>
    <t>DEVELOPMENT OF HYPERSPECTRAL IMAGING SENSOR, WHICH MOUNTED ON UAV FOR ENVIRONMENTAL STUDY AT COASTAL ZONE</t>
  </si>
  <si>
    <t>185-ACRS2014_GenyaSAITO.doc</t>
  </si>
  <si>
    <t>Mr. MUHAMMAD IZUAN NADZRI</t>
  </si>
  <si>
    <t>izuanadzri@gmail.com</t>
  </si>
  <si>
    <t>Blok T06, Ground Floor (01-04-12), Faculty of Geoinformation and Real Estate,</t>
  </si>
  <si>
    <t>607 55 57661</t>
  </si>
  <si>
    <t>Water resources Allocation of Major Watercatchment during Pro-long Drought in Peninsular Malaysia</t>
  </si>
  <si>
    <t>Water Yield, Water resources, TRMM, MODIS</t>
  </si>
  <si>
    <t>Satellite Hydrology</t>
  </si>
  <si>
    <t>186-Water yield in Watercatchment during Pro.docx</t>
  </si>
  <si>
    <t>Dr. Christopher D. Elvidge</t>
  </si>
  <si>
    <t>chris.elvidge@noaa.gov</t>
  </si>
  <si>
    <t>NOAA National Geophysical Data Center</t>
  </si>
  <si>
    <t>325 Broadway</t>
  </si>
  <si>
    <t>1-303-497-6121</t>
  </si>
  <si>
    <t>Fire remote sensing</t>
  </si>
  <si>
    <t>Peat Fires</t>
  </si>
  <si>
    <t>Sumatra</t>
  </si>
  <si>
    <t>Landsat 8 investigation of peat fire detection in Sumatra: Preliminary results</t>
  </si>
  <si>
    <t>187-Elvidge_ACRS_Abstract_20140514.docx</t>
  </si>
  <si>
    <t>Dr. Jin-Tsong Hwang</t>
  </si>
  <si>
    <t>jthwang@mail.ntpu.edu.tw</t>
  </si>
  <si>
    <t>National Taipei University</t>
  </si>
  <si>
    <t>151, University Rd., San Shia District</t>
  </si>
  <si>
    <t>886286741111#67426</t>
  </si>
  <si>
    <t>Photogrammetry</t>
  </si>
  <si>
    <t>Building Reconstruction by UAV and Multi-view Images and Application on Augmented Reality</t>
  </si>
  <si>
    <t>188-ACRS2014_abstract.pdf</t>
  </si>
  <si>
    <t>Mr. Qing LI</t>
  </si>
  <si>
    <t>lqing900205@gmail.com</t>
  </si>
  <si>
    <t>Luoyu Road No129,Wuhan Hubei Province</t>
  </si>
  <si>
    <t>86 13397116477</t>
  </si>
  <si>
    <t>Remote Sensing</t>
  </si>
  <si>
    <t>Real-time texture mapping for 3D sculpture using sequential bundle adjustment</t>
  </si>
  <si>
    <t>189-ACRS2014-Abstract.docx</t>
  </si>
  <si>
    <t>Ms. Sangita Zope-Chaudhari</t>
  </si>
  <si>
    <t>sangita.z@iitb.ac.in</t>
  </si>
  <si>
    <t>Indian Institute of Technology Bombay, Mumbai</t>
  </si>
  <si>
    <t>Powai</t>
  </si>
  <si>
    <t>GIS- Remote Sensing and GIS Integration</t>
  </si>
  <si>
    <t>GIS data Protection</t>
  </si>
  <si>
    <t>ROBUSTNESS AND ACCURACY ASSESSMENT OF INVISIBLE WATERMARKING OVER GEOSPATIAL VECTOR DATA</t>
  </si>
  <si>
    <t>190-ROBUSTNESS_AND_ACCURACY_ASSESSMENT_OF_INVISIBLE_WATERMARKING_OVER_GEOSPATIAL_VECTOR_DATA.pdf</t>
  </si>
  <si>
    <t>Ms. Nur 'Atiqah 'Aainaa Abd Latiff</t>
  </si>
  <si>
    <t>atiqahaainaa@gmail.com</t>
  </si>
  <si>
    <t>Institute of Geospatial Science &amp; Technology (INSTeG),</t>
  </si>
  <si>
    <t>T-06 (01-04-12), Faculty of Geoinformation and Real Estate,</t>
  </si>
  <si>
    <t>6019-6342268</t>
  </si>
  <si>
    <t>Remote sensing Applications</t>
  </si>
  <si>
    <t>Oceanography</t>
  </si>
  <si>
    <t>MAPPING OF EL NINO/SOUTHERN OSCILLATION (ENSO) INDEX ESTIMATION BASED ON THE SATELLITE DERIVED DATA IN SULU SEA</t>
  </si>
  <si>
    <t>191-NurAtiqahAainaa_Abstract_ACRS2014.pdf</t>
  </si>
  <si>
    <t>Mr. Fabian Surya Pramudya</t>
  </si>
  <si>
    <t>fabian.surya@ymail.com</t>
  </si>
  <si>
    <t>Institute of Technology Bandung</t>
  </si>
  <si>
    <t>Jalan Cisitu Indah II No,3, Coblong</t>
  </si>
  <si>
    <t>Underwater Remote Sensing Using LANDSAT 8</t>
  </si>
  <si>
    <t>Benthic Habitat Mapping</t>
  </si>
  <si>
    <t>Coral Reefs Mapping</t>
  </si>
  <si>
    <t>Satellite-Based Benthic Habitat Mapping Using LANDSAT 8 in Nusa Lembongan and Nusa Ceningan Island, Bali</t>
  </si>
  <si>
    <t>191-ACRS2014_Abstract_Fabian.docx</t>
  </si>
  <si>
    <t>Ms. Manithaphone Mahaxay</t>
  </si>
  <si>
    <t>manithaphone@gmail.com</t>
  </si>
  <si>
    <t>50 Ngam Wong Wan Rd,</t>
  </si>
  <si>
    <t>MODIS – An Alternative for Cost-effective Hydrological Streamflow Modeling</t>
  </si>
  <si>
    <t>192-MODIS - An Alternative for Cost-effective Hydrological Streamflow Modeling.doc</t>
  </si>
  <si>
    <t>Dr. Chung-Ru Ho</t>
  </si>
  <si>
    <t>b0211@mail.ntou.edu.tw</t>
  </si>
  <si>
    <t>Department of Marine Environmental Informatics/ National Taiwan Ocean University</t>
  </si>
  <si>
    <t>2 Pei-Ning Road</t>
  </si>
  <si>
    <t>886-2-24622192</t>
  </si>
  <si>
    <t>Variability of oceanic eddies from satellite altimeter in the Kuroshio region</t>
  </si>
  <si>
    <t>193-ACRS2014_ho.pdf</t>
  </si>
  <si>
    <t>m.mahaxay@unesco.org</t>
  </si>
  <si>
    <t>UNESCO</t>
  </si>
  <si>
    <t>920 Sukhumvit Road</t>
  </si>
  <si>
    <t>Archaeological Resource Mapping: Pyu Ancient Cities, Myanmar</t>
  </si>
  <si>
    <t>194-Archaeological Resource Mapping Pyu Ancient City Myanmar.doc</t>
  </si>
  <si>
    <t>Mr. Takuya Kosaka</t>
  </si>
  <si>
    <t>t.kosaka1228@gmail.com</t>
  </si>
  <si>
    <t>Kanazawa Institute of tecnology</t>
  </si>
  <si>
    <t>Ohgigaoka 7-1</t>
  </si>
  <si>
    <t>nothing</t>
  </si>
  <si>
    <t>Visual verification of civil engineering structures by UAV</t>
  </si>
  <si>
    <t>195-Abstract_ACRS2014_Kosaka.pdf</t>
  </si>
  <si>
    <t>Mr. Anh Huy Nguyen</t>
  </si>
  <si>
    <t>huyanhgis@gmail.com</t>
  </si>
  <si>
    <t>Hue University</t>
  </si>
  <si>
    <t>7 Hanoi Str,.</t>
  </si>
  <si>
    <t>Land Use/Land Cove</t>
  </si>
  <si>
    <t>Using landsat imagery and gis to develop vegetation status map for Phu Loc district, Thua Thien Hue Province, Vietnam</t>
  </si>
  <si>
    <t>Land Use Land Covers Changes before and after Constructing Lower Paunglaung Dam</t>
  </si>
  <si>
    <t>Land use land covers changes before and after Constructing Lower Paunglaung Dam</t>
  </si>
  <si>
    <t>197-acrs2014.docx</t>
  </si>
  <si>
    <t>198-WilsonWONG_Abstract_ACRS2014.pdf</t>
  </si>
  <si>
    <t>Dr. Nguyen Dinh Duong</t>
  </si>
  <si>
    <t>duong.nguyen2007@gmail.com</t>
  </si>
  <si>
    <t>Institute of Geography</t>
  </si>
  <si>
    <t>18 Hoang Quoc Viet, Cau Giay</t>
  </si>
  <si>
    <t>Land use / Land cover</t>
  </si>
  <si>
    <t>Automatic feature extraction</t>
  </si>
  <si>
    <t>Spectral signatures in Landsat 8 OLI image and their interpretation for land cover study</t>
  </si>
  <si>
    <t>199-NDD_ACRS2014_abstract.docx</t>
  </si>
  <si>
    <t>Ms. Meenu Rani</t>
  </si>
  <si>
    <t>meenurani06@gmail.com</t>
  </si>
  <si>
    <t>Indian council of Agricultural researck</t>
  </si>
  <si>
    <t>PDFSR Modipuram</t>
  </si>
  <si>
    <t>soil organic carbon</t>
  </si>
  <si>
    <t>Variability Assessment of Soil Organic Carbon-A Geostatistical Model Approach</t>
  </si>
  <si>
    <t>200-abstract_Variability Assessment of Soil Organic Carbon.doc</t>
  </si>
  <si>
    <t>Dr. Janet E Nichol</t>
  </si>
  <si>
    <t>lsjanet@polyu.edu.hk</t>
  </si>
  <si>
    <t>The Hong Kong Polytechnic University</t>
  </si>
  <si>
    <t>Hung Hom</t>
  </si>
  <si>
    <t>Hong Kong</t>
  </si>
  <si>
    <t>852 27665952</t>
  </si>
  <si>
    <t>Aerosol retrieval</t>
  </si>
  <si>
    <t>Dust storms</t>
  </si>
  <si>
    <t>Validation of a Simplified Aerosol Retrieval Algorithm (SARA) over Beijing</t>
  </si>
  <si>
    <t>201-Abstract_ACRS.docx</t>
  </si>
  <si>
    <t>Ms. Qing Wan</t>
  </si>
  <si>
    <t>crswq@nus.edu.sg</t>
  </si>
  <si>
    <t>National University of Singapore</t>
  </si>
  <si>
    <t>CRISP, National University of Singapore,</t>
  </si>
  <si>
    <t>deformation analysis</t>
  </si>
  <si>
    <t>Multi-temporal InSAR deformation analysis over Singapore</t>
  </si>
  <si>
    <t>202-ABSTRACT_Multi-temporal InSAR deformation analysis over Singapore.pdf</t>
  </si>
  <si>
    <t>Ms. Yingchun Xie</t>
  </si>
  <si>
    <t>13831186703@139.com</t>
  </si>
  <si>
    <t>Airborne Survey and Remote Sensing Center of Nuclear Industry</t>
  </si>
  <si>
    <t>Xuefu road No.11</t>
  </si>
  <si>
    <t>086-13831186703</t>
  </si>
  <si>
    <t>Remote Sensing Spectrum and Gamma Energy Spectrum Integrated Information in Application of Uranium Ore Resource Potential</t>
  </si>
  <si>
    <t>203-亚洲遥感大会摘要-xieyingchun.docx</t>
  </si>
  <si>
    <t>Mr. Chuang-Wei Hsueh</t>
  </si>
  <si>
    <t>chuangwei@nspo.narl.org.tw</t>
  </si>
  <si>
    <t>National Space Organization (NSPO)</t>
  </si>
  <si>
    <t>8F, 9 Prosperity 1st Road, Hsinchu Science Park</t>
  </si>
  <si>
    <t>886-3-578-4208 Ext.1016</t>
  </si>
  <si>
    <t>Satellite Programs</t>
  </si>
  <si>
    <t>CONSTELLATION DESIGN AND ARRANGEMENT STRATEGIES OF TAIWAN REMOTE SENSING SATELLITES</t>
  </si>
  <si>
    <t>178-CONSTELLATION DESIGN AND ARRANGEMENT STRATEGIES OF TAIWAN REMOTE SENSING SATELLITES.doc</t>
  </si>
  <si>
    <t>Country/region</t>
  </si>
  <si>
    <t>117-Abstract-Jiang_ACRS2014_Rancin_20140518_edited.doc</t>
  </si>
  <si>
    <t>Dr. Re-Yang Lee</t>
  </si>
  <si>
    <t>rylee@fcu.edu.tw</t>
  </si>
  <si>
    <t>Department of Land Management, Feng-Chia University</t>
  </si>
  <si>
    <t>886-4-24517250#4714</t>
  </si>
  <si>
    <t>prefer oral presentation</t>
  </si>
  <si>
    <t>The Application of Satellite Imagery to Estimate Agricultural Losses in Taiwan</t>
  </si>
  <si>
    <t>204-leeabs.pdf</t>
  </si>
  <si>
    <t>36-abstract 1.docx</t>
  </si>
  <si>
    <t>Dr. YUNG-CHUNG CHUANG CHUANG</t>
  </si>
  <si>
    <t>China Taipei</t>
  </si>
  <si>
    <t>206-abstract.docx</t>
  </si>
  <si>
    <t>Mr. Yukio Wada</t>
  </si>
  <si>
    <t>yuk.wada@ajiko.co.jp</t>
  </si>
  <si>
    <t>Asia Air Survey Co,.Ltd.</t>
  </si>
  <si>
    <t>1-2-2 Manpukuji, Asao</t>
  </si>
  <si>
    <t>81-44-967-6340</t>
  </si>
  <si>
    <t>Poster presentation</t>
  </si>
  <si>
    <t>Forest carbon stock estimation using ALOS/PRISM in case of Myanmar</t>
  </si>
  <si>
    <t>207-ACRS_Abstract_wada.docx</t>
  </si>
  <si>
    <t>Mr. Naoki Mitsuzuka</t>
  </si>
  <si>
    <t>nao.mitsuzuka@ajiko.co.jp</t>
  </si>
  <si>
    <t>ASIA AIR SURVEY Co,.Ltd.</t>
  </si>
  <si>
    <t>1-2-2, MANPUKUJI</t>
  </si>
  <si>
    <t>poster presentation</t>
  </si>
  <si>
    <t>Nationwide trends of forest distribution using SPOT Vegetation time series approach in case of Myanmar</t>
  </si>
  <si>
    <t>208-Abstract_Mitsuzuka.docx</t>
  </si>
  <si>
    <t>Dr. Moe Myint</t>
  </si>
  <si>
    <t>maungmoe.myint@mnrii.com</t>
  </si>
  <si>
    <t>Mapping and Natural Resources Information Integration</t>
  </si>
  <si>
    <t>Route du Marchairuz 1Bis</t>
  </si>
  <si>
    <t>Switzerland</t>
  </si>
  <si>
    <t>Natural Resources Management &amp; Planning</t>
  </si>
  <si>
    <t>National Development Planning</t>
  </si>
  <si>
    <t>Geo-Informatics for National Development Planning: Experience of Bhutan</t>
  </si>
  <si>
    <t>209-Geo-Informatics for National Development Planning_Dr_Moe_Myint_19052014_ACRS2014.pdf</t>
  </si>
  <si>
    <t>National Forest Inventory and Forest Resource Assessment</t>
  </si>
  <si>
    <t>Application of Geo-Informatics for Designing National Forest Inventory System and Forest Resources Potential Assessment of Bhutan</t>
  </si>
  <si>
    <t>210-Geo-Informatics_NFI_FRPA_Bhutan_Dr_Moe_Myint_19052014_ACRS2014_Abstract.pdf</t>
  </si>
  <si>
    <t>Mr. Helman Hasan</t>
  </si>
  <si>
    <t>helman.hasan@gmail.com</t>
  </si>
  <si>
    <t>Jl. Raya Jakarta Bogor Km 46 Cibinong, Indonesia 16911</t>
  </si>
  <si>
    <t>Traditional fishing villages in the border area</t>
  </si>
  <si>
    <t>ECONOMICS DEVELOPMENT OF MERAUKE DISTRICT BASED ON TOPONYMY ASPECT</t>
  </si>
  <si>
    <t>211-TOPONIM_ACRS 2014 Helman.docx</t>
  </si>
  <si>
    <t>Mr. Jerome Soubirane</t>
  </si>
  <si>
    <t>jerome.soubirane@astrium.eads.net</t>
  </si>
  <si>
    <t>Airbus Defence and Space</t>
  </si>
  <si>
    <t>5 rue des satellites</t>
  </si>
  <si>
    <t>France</t>
  </si>
  <si>
    <t>Urban extension monitoring</t>
  </si>
  <si>
    <t>Large Scale Mapping of Settlements and Urban areas with SPOT 6/7</t>
  </si>
  <si>
    <t>Mapping 2D/3D feature extraction</t>
  </si>
  <si>
    <t>satellite based 1:25k topo mapping</t>
  </si>
  <si>
    <t>SPOT AND PLÉIADES CONSTELLATION-NEW PERSPECTIVES FOR MAPPING</t>
  </si>
  <si>
    <t>REDD</t>
  </si>
  <si>
    <t>Forest management</t>
  </si>
  <si>
    <t>SPOT SATELLITES TO SUPPORT REDD AT NATIONAL &amp; PROJECT SCALES</t>
  </si>
  <si>
    <t>Ms. Shiang-Yun Wu</t>
  </si>
  <si>
    <t>mecloudya@gmail.com</t>
  </si>
  <si>
    <t>NTU</t>
  </si>
  <si>
    <t>886-3-422-7151#57695</t>
  </si>
  <si>
    <t>3D tree crown model</t>
  </si>
  <si>
    <t>Constructing 3D Tree Crown Model with Airborne Full Waveform LiDAR</t>
  </si>
  <si>
    <t>215-ACRS2014-WuXY_abstract.doc</t>
  </si>
  <si>
    <t>Ms. Nurul Nadiah Yahya</t>
  </si>
  <si>
    <t>nurulnadiahy@utm.my</t>
  </si>
  <si>
    <t>Institute of Geospatial Science and Technology (INSTeG)</t>
  </si>
  <si>
    <t>UniversitiTeknologi Malaysia</t>
  </si>
  <si>
    <t>Automatic feature attraction</t>
  </si>
  <si>
    <t>Effect of Water Column Correction to Seagrass Classification Substrate</t>
  </si>
  <si>
    <t>607 5557704</t>
  </si>
  <si>
    <t>216-Abstract - Nurul Nadiah Yahya.docx</t>
  </si>
  <si>
    <t>109-ACRS2014_Abstract_JianZHAO20140521.doc</t>
  </si>
  <si>
    <t>Dr. Jin-King Liu</t>
  </si>
  <si>
    <t>jkliu@lidar.com.tw</t>
  </si>
  <si>
    <t>LIDAR Technology Co., Ltd.</t>
  </si>
  <si>
    <t>13F-3, No.32, Gaotie 2nd Road,</t>
  </si>
  <si>
    <t>886-3-658-9495</t>
  </si>
  <si>
    <t>Enhancement methods for mapping the boundaries of submerged rocks in shallow waters with Worldview-2 images</t>
  </si>
  <si>
    <t>217-acrs2014_abstract_JKLiu.pdf</t>
  </si>
  <si>
    <t>Mr. Raghava Murthy Venkata Ananth Dantu</t>
  </si>
  <si>
    <t>raghava@isro.gov.in</t>
  </si>
  <si>
    <t>Indian Space Research Organisation</t>
  </si>
  <si>
    <t>Earth Observations System</t>
  </si>
  <si>
    <t>91-80-22172453</t>
  </si>
  <si>
    <t>Special Sessions</t>
  </si>
  <si>
    <t>Satellite Programmes</t>
  </si>
  <si>
    <t>Sensing for reintegration of societies</t>
  </si>
  <si>
    <t>Indian Remote Sensing Satellites:In Orbit and Planned Satellites</t>
  </si>
  <si>
    <t>218-Abstract - Indian RS Satellites-In orbit and Planned.docx</t>
  </si>
  <si>
    <t>Dr. Hoa Viet Pham</t>
  </si>
  <si>
    <t>phamviethoa76@gmail.com; pvhoa@sti.vast.vn</t>
  </si>
  <si>
    <t>Space Technology Institute</t>
  </si>
  <si>
    <t>18 Hoang Quoc Viet</t>
  </si>
  <si>
    <t>84 985260896</t>
  </si>
  <si>
    <t>Remote Sensing and GIS Intergrated</t>
  </si>
  <si>
    <t>Analysis the relationship between land surface temperature and land cover in the Central highlands of Vietnam using MODIS datas.</t>
  </si>
  <si>
    <t>219-Abstract-ED.doc</t>
  </si>
  <si>
    <t>Historical Aerial Photographs Used for Analyzing Topographic Changes of Hsiaolin Landslide Area</t>
  </si>
  <si>
    <t>220-acrs2014_Liu.pdf</t>
  </si>
  <si>
    <t>Ms. Norin Nazira Hamid</t>
  </si>
  <si>
    <t>norinnazira@gmail.com</t>
  </si>
  <si>
    <t>Universiti Teknologi Malaysia, Institute of Geospatial Technology and Sciences</t>
  </si>
  <si>
    <t>UTM, T06</t>
  </si>
  <si>
    <t>Spectral Library of Submerge Aquatic Vegetation (Seagrass) using High Resolution Satellite Imagery</t>
  </si>
  <si>
    <t>221-Spectral Library of Submerge Aquatic Vegetation.docx</t>
  </si>
  <si>
    <t>Ms. Alejandra Michelle Tercero</t>
  </si>
  <si>
    <t>ale.trv@gmail.com</t>
  </si>
  <si>
    <t>National Central University, Taiwan</t>
  </si>
  <si>
    <t>National Central University, 300, Jhongda Rd., Jhongli 32001, Taiwan</t>
  </si>
  <si>
    <t>866-9-79542545</t>
  </si>
  <si>
    <t>GIS, decision support model.</t>
  </si>
  <si>
    <t>Remote sensing applications, urban monitoring.</t>
  </si>
  <si>
    <t>logit-based CA.</t>
  </si>
  <si>
    <t>MONITORING AND PREDICTING THE URBAN DEVELOPMENT OF GUATEMALA CITY, GUATEMALA.</t>
  </si>
  <si>
    <t>222-Abstract, MONITORING AND PREDICTING THE URBAN DEVELOPMENT OF GUATEMALA CITY.docx.pdf</t>
  </si>
  <si>
    <t>Ms. Thanh Van HOANG</t>
  </si>
  <si>
    <t>st_van@gis.tw</t>
  </si>
  <si>
    <t>Feng Chia University, PhD in Civil and Hydraulic Engineering</t>
  </si>
  <si>
    <t>No 100 Wenhua Rd, Seatwen, Taichung 40724, Taiwan</t>
  </si>
  <si>
    <t>Climate Change Impact on Agricultural Productivity and Environmental Affect by Simulation Model</t>
  </si>
  <si>
    <t>224-HOANG_Submit_ACRS_2014.docx</t>
  </si>
  <si>
    <t>Dr. Kong-Hyun Yun</t>
  </si>
  <si>
    <t>khyun1010@gmail.com</t>
  </si>
  <si>
    <t>SERC, Kunsan National University</t>
  </si>
  <si>
    <t>Miryong-dong, Kunsan, Jeonbuk 573-701</t>
  </si>
  <si>
    <t xml:space="preserve">Korea, Republic of </t>
  </si>
  <si>
    <t>82-63-469-4912</t>
  </si>
  <si>
    <t>Investigating the accuracy of Aerial Triangulation on the Baeksajang beach, west coast of Korea</t>
  </si>
  <si>
    <t>1003-ACRS2014_abs_khyun_20140513.docx</t>
  </si>
  <si>
    <t xml:space="preserve">Dr. Baeck Oon Kim </t>
  </si>
  <si>
    <t>bkim@kunsan.ac.kr</t>
  </si>
  <si>
    <t>Long-term shoreline changes on the Baeksajang beach, west coast of Korea</t>
  </si>
  <si>
    <t>1004-ACRS2014_abs_bkim_20140513.docx</t>
  </si>
  <si>
    <t>1001-Next Generation of DMC Small Satellite Sensors for Constellations and Services-abstract 2014.doc</t>
  </si>
  <si>
    <t>1002-Abstract DMCii Applications Hodgson 2014ACRS.doc</t>
  </si>
  <si>
    <t>Prof. Chi-Chuan Cheng</t>
  </si>
  <si>
    <t>zqq@faculty.pccu.edu.tw</t>
  </si>
  <si>
    <t>Department of Landscape Architecture, Chinese Culture University</t>
  </si>
  <si>
    <t>55, Hwa Kang Road, Taipei, Taiwan</t>
  </si>
  <si>
    <t>886-2-28614800</t>
  </si>
  <si>
    <t>ANALYZING THE TEMPORAL VARIATIONS OF NET PRIMARY PRODUCTIVITY OF TAIPEI CITY THROUGH REMOTE SENSING</t>
  </si>
  <si>
    <t>1005-ACRS2014_abstract.docx</t>
  </si>
  <si>
    <t>NGUYEN THI THUY HANH</t>
  </si>
  <si>
    <t>hanhntt.hunre@gmail.com</t>
  </si>
  <si>
    <t>Department of Surveying and Cartography</t>
  </si>
  <si>
    <t>Hanoi University for Natural Resources and Environment</t>
  </si>
  <si>
    <t>(+84)916104970</t>
  </si>
  <si>
    <t>DETECT LAND COVER CHANGE BY USING NDVI DIFFERENCING AND POST-CLASSIFICATION: A CASE STUDY IN  HOA BINH - VIETNAM</t>
  </si>
  <si>
    <t>1006-DETECT LAND COVER CHANGE BY USING NDVI DIFFERENCING AND POST.ACRS-2014.docx</t>
  </si>
  <si>
    <t>Mr. Alex da Silva Curiel</t>
  </si>
  <si>
    <t>a.curiel@sstl.co.uk</t>
  </si>
  <si>
    <t>Surrey Satellite Technology</t>
  </si>
  <si>
    <t>Surrey Research Park</t>
  </si>
  <si>
    <t>United Kingdom</t>
  </si>
  <si>
    <t>special session</t>
  </si>
  <si>
    <t>satellites</t>
  </si>
  <si>
    <t>n/a</t>
  </si>
  <si>
    <t>The role of small satellites in sustainable development and in national Earth Observation systems</t>
  </si>
  <si>
    <t>226-Abstract - The role of small satellites in sustainable development and national Earth Observation systems.docx</t>
  </si>
  <si>
    <t>227-1030522_Tseng_ACRS2014_Abs_Final .doc</t>
  </si>
  <si>
    <t>Dr. Narut Soontranon</t>
  </si>
  <si>
    <t>narut@gistda.or.th</t>
  </si>
  <si>
    <t>Geo-Informatics and Space Technology Development Agency (Public Organization)</t>
  </si>
  <si>
    <t>120, The Government Complex (Building B), Chaeng Wattana Road, Laksi</t>
  </si>
  <si>
    <t>66 2 141 4604</t>
  </si>
  <si>
    <t>RICE CROP PHENOLOGY USING TEXTURE ANALYSIS ON TIME-SERIES IMAGES OBTAINED FROM STILL CAMERA</t>
  </si>
  <si>
    <t>228-abstract_submission_narut.docx</t>
  </si>
  <si>
    <t>Mr. Chudech Losiri</t>
  </si>
  <si>
    <t>chudechlosiri@gmail.com</t>
  </si>
  <si>
    <t>Asian Institute of technology</t>
  </si>
  <si>
    <t>P.O. Box: 4, Klong Luang</t>
  </si>
  <si>
    <t>Urban monitoring</t>
  </si>
  <si>
    <t>CLASSIFICATION OF URBAN EXPANSION PATTERN IN BANGKOK METROPOLITAN REGION THROUGH REMOTE SESNING DATA</t>
  </si>
  <si>
    <t>231-Chudech_Adstract_ACRS2014.pdf</t>
  </si>
  <si>
    <t>Dr. Soe Win Myint</t>
  </si>
  <si>
    <t>soe.myint@asu.edu</t>
  </si>
  <si>
    <t>Arizona State University</t>
  </si>
  <si>
    <t>School of Geographical Sciences and Urban Planning</t>
  </si>
  <si>
    <t>480-965-6514</t>
  </si>
  <si>
    <t>Geospatial for land reform</t>
  </si>
  <si>
    <t>The impact of spatial configuration of anthropogenic features on urban warming</t>
  </si>
  <si>
    <t>232-Abstract-ACRS-2014-Myint.docx</t>
  </si>
  <si>
    <t>A Robust Matching Method for Remote Sensing Images of Different Viewpoint Angles Based on Regional Coherency</t>
  </si>
  <si>
    <t>shaozhenfeng@whu.edu.cn</t>
  </si>
  <si>
    <t>Zhenfeng Shao</t>
  </si>
  <si>
    <t>No. 129 Luoyu Road, Wuhan, Hubei</t>
  </si>
  <si>
    <t>Mr. Junyi Huang</t>
  </si>
  <si>
    <t>jrhuang@life.hkbu.edu.hk</t>
  </si>
  <si>
    <t>Department of Geography, Hong Kong Baptist University</t>
  </si>
  <si>
    <t>12/F, Academic &amp; Admin Building,</t>
  </si>
  <si>
    <t>GIS-based landslide susceptibility mapping in Lantau Island, Hong Kong by frequency ratio and logistic regression model</t>
  </si>
  <si>
    <t>233-ACRS2014 abstract Huang and Zhou.docx</t>
  </si>
  <si>
    <t>Dr. Chian-Yi Liu</t>
  </si>
  <si>
    <t>cyliu@csrsr.ncu.edu.tw</t>
  </si>
  <si>
    <t>300 Zhongda Rd</t>
  </si>
  <si>
    <t>886-3-4227151x57618</t>
  </si>
  <si>
    <t>Investigation of Microwave and Hyperspectral Infrared Sounder Data in Numerical Weather Prediction</t>
  </si>
  <si>
    <t>234-2014_ACRS_Abstract_CYLiu.doc</t>
  </si>
  <si>
    <t>Mr. Jyun-Syuan Huang</t>
  </si>
  <si>
    <t>rick84032@gmail.com</t>
  </si>
  <si>
    <t>Integration of airborne hyperspectral imagery and airborne lidar point clouds for object-based classification</t>
  </si>
  <si>
    <t>235-ACRSAbstract_hyper_20140526.docx</t>
  </si>
  <si>
    <t>Mr. Sz-Cheng Yu</t>
  </si>
  <si>
    <t>dylan14138j@gmail.com</t>
  </si>
  <si>
    <t>886-3-5713827#54982</t>
  </si>
  <si>
    <t>The generalization of BIM/IFC model for multi-scale 3D GIS/CityGML models</t>
  </si>
  <si>
    <t>236-ACRSAbstract_BIM.docx</t>
  </si>
  <si>
    <t>Mr. Kai-Zhi Zhan</t>
  </si>
  <si>
    <t>claus0251271@gmail.com</t>
  </si>
  <si>
    <t>vegetarian</t>
  </si>
  <si>
    <t>Least squares multiple images matching for large coverage aerial image and small coverage UAV image</t>
  </si>
  <si>
    <t>237-ACRSAbstract_MLSM.pdf</t>
  </si>
  <si>
    <t>Ms. Cynthia Liu</t>
  </si>
  <si>
    <t>cynthia@nspo.narl.org.tw</t>
  </si>
  <si>
    <t>NSPO</t>
  </si>
  <si>
    <t>886-3-5784208Ext:1186</t>
  </si>
  <si>
    <t>Resolution and MTF Studies for Images of Optical Remote Sensing Satellite</t>
  </si>
  <si>
    <t>Ms. yi-wei liu</t>
  </si>
  <si>
    <t>liuyiwei_21at@163.com</t>
  </si>
  <si>
    <t>DFH Satellite Co., Ltd</t>
  </si>
  <si>
    <t>Youyi Road No.104, Haidian District, Beijing,China</t>
  </si>
  <si>
    <t>Maneuver Image Quality Raising for SJ-9A Satellite</t>
  </si>
  <si>
    <t>SJ-9A satellite</t>
  </si>
  <si>
    <t>Maneuver Image Quality Raising for SJ-9A Satellite LIU Yiwei1, LI Fangqi2, HE Hongyan2 Zhao Zhiming1 1. DFH Satellite Co., Ltd, Beijing 100094, China 2. Beijing Institute of Space Mechanics &amp; Electricity, Beijing 100094, China Abstract: It is very important for observation of remote sensing satellite when nature disaster or breaking event takes place. The satellite often adopts maneuver imaging mode. So maneuver imaging quality is more important, which is affected by factors such as imaging procedure on-board and ground image processing etc. This camera of SJ-9A satellite uses the three-reflector coaxial aspheric optical system, adopts a panchromatic and 4 multispectral integration design, Images can be simultaneously acquired in PA and MS mode at the same point. Its resolution is superior to 2.5m (PA)/10m (MS) and the swath is 30km for nadir viewing conditions with the orbit height 645km. The paper discusses the method research for maneuver image quality when SJ-9A satellite works in maneuver imaging mode or different stability imaging modes. The quantitative analysis has been carried out to analysis of the influence factors for imaging link for in-orbit maneuver imaging test. At final the imaging fusion algorithm is optimized finally to improve panchromatic and multi-spectral imaging processing flow which is matched and corrected by ground application system. The result shows that the multispectral match is more accurate and clear than before. The quality of images has been raised obviously to reach good level.</t>
  </si>
  <si>
    <t>239-Maneuver Image Quality Raising for SJ-9A Satellite（2014）.docx</t>
  </si>
  <si>
    <t>Mr. Zhenfeng Shao</t>
  </si>
  <si>
    <t>State Key Laboratory of Information Engineering in Surveying, Mapping and Remote Sensing, Wuhan University</t>
  </si>
  <si>
    <t>No. 129 Luoyu Road, Wuhan, Hubei, China</t>
  </si>
  <si>
    <t>240-ACRS2014 abstract of Zhenfeng Shao.doc</t>
  </si>
  <si>
    <t>Dr. Minaco Adachi</t>
  </si>
  <si>
    <t>adachim@iis.u-tokyo.ac.jp</t>
  </si>
  <si>
    <t>4-6-1 Komaba</t>
  </si>
  <si>
    <t>81-3-5452-6409</t>
  </si>
  <si>
    <t>global CO2 emission</t>
  </si>
  <si>
    <t>MODIS</t>
  </si>
  <si>
    <t>temperature and water content</t>
  </si>
  <si>
    <t>Estimation of global CO2 emission from soil using temperature and water content measured by MODIS</t>
  </si>
  <si>
    <t>242-ACRS_abstract_ADACHI.docx</t>
  </si>
  <si>
    <t>Dr. Soni Darmawan</t>
  </si>
  <si>
    <t>soni@iis.u-tokyo.ac.jp</t>
  </si>
  <si>
    <t>University of Tokyo</t>
  </si>
  <si>
    <t>Ce-506, 4-6-1, Komaba, Meguro</t>
  </si>
  <si>
    <t>81 3 5452 6410</t>
  </si>
  <si>
    <t>coastal zone</t>
  </si>
  <si>
    <t>forestry</t>
  </si>
  <si>
    <t>Impact of tidal height on characteristics of ALOS PALSAR measurements to estimate above ground biomass of mangrove forest in Indonesia</t>
  </si>
  <si>
    <t>243-01. abstract ACRS-2014.pdf</t>
  </si>
  <si>
    <t>Dr. Tee-Ann Teo</t>
  </si>
  <si>
    <t>tateo@mail.nctu.edu.tw</t>
  </si>
  <si>
    <t>National Chiao Tung University</t>
  </si>
  <si>
    <t>OBJECT-BASED POINT CLOUDS CLASSIFICATION USING AIRBORNE FULL-WAVEFORM LIDAR IN URBAN ENVIRONMENTS</t>
  </si>
  <si>
    <t>244-ACRSAbstract_OBFLA20140527.pdf</t>
  </si>
  <si>
    <t>Dr. Hoa Thi Bao Dinh</t>
  </si>
  <si>
    <t>dinhthibaohoa@hus.edu.vn</t>
  </si>
  <si>
    <t>VNU University of Science</t>
  </si>
  <si>
    <t>334 Nguyen Trai Road, Thanh Xuan, Hanoi, Vietnam</t>
  </si>
  <si>
    <t>844-38-581420</t>
  </si>
  <si>
    <t>STUDYING URBAN TEMPERATURE AND ITS RELATION WITH URBAN TRANSPORTATION PLANNING AND OPEN SPACE BY USING LANDSAT TM REMOTELY SENSED DATA (CASE STUDY IN HANOI CITY)</t>
  </si>
  <si>
    <t>245-Dinh Thi Bao Hoa - Ha Thi Hang.doc</t>
  </si>
  <si>
    <t>huilin@cuhk.edu.hk</t>
  </si>
  <si>
    <t>Institute of Space and Earth Information Science</t>
  </si>
  <si>
    <t>The Chinese University of Hong Kong, Shatin, N.T., Hong Kong</t>
  </si>
  <si>
    <t>852 59845163</t>
  </si>
  <si>
    <t>A smart and enhanced multi-temporal SAR interferometry platform: SkySENSE-InSAR, development and applications</t>
  </si>
  <si>
    <t>1008-abstract for 35th ACRS-Hu Xianzhi.doc</t>
  </si>
  <si>
    <t>Dr. shattri bin Mansor</t>
  </si>
  <si>
    <t>shattri@gmail.com</t>
  </si>
  <si>
    <t>UPM university</t>
  </si>
  <si>
    <t>Darul Ehsan</t>
  </si>
  <si>
    <t>land use-land cover</t>
  </si>
  <si>
    <t>rubber tree growth distribution</t>
  </si>
  <si>
    <t>Mapping Rubber Tree Growth by Spectral Angle Mapper Spectral Based and Pixel Base Classification Using SPOT-5 Image</t>
  </si>
  <si>
    <t>Oral and Poster</t>
  </si>
  <si>
    <t>246-Rubber tree growth-Abstract.doc</t>
  </si>
  <si>
    <t>Ms. Yu-Tien Wu</t>
  </si>
  <si>
    <t>jensh920425@hotmail.com</t>
  </si>
  <si>
    <t>Department of Geomatics, National Cheng-Kung University</t>
  </si>
  <si>
    <t>Department of Geomatics, National Cheng-Kung University No.1, University Rd., East Dist., Tainan City 701, Taiwan</t>
  </si>
  <si>
    <t>886-6-2370876#809</t>
  </si>
  <si>
    <t>Effects of the incidence angle and surface type on the LiDAR intensity value</t>
  </si>
  <si>
    <t>247-ACRS_abstract_Effects of the incidence angle and surface type on the LiDAR intensity value .docx</t>
  </si>
  <si>
    <t>Dr. Yoshiyuki Kawata</t>
  </si>
  <si>
    <t>kawata@infor.kanazawa-it.ac.jp</t>
  </si>
  <si>
    <t>Research Lab. of Affective Design Engineering</t>
  </si>
  <si>
    <t>81-76-274-7096</t>
  </si>
  <si>
    <t>AUTOMATIC RECONSTRUCTION OF 3D CITY FROM LIDAR POINT CLOUD DATA</t>
  </si>
  <si>
    <t>248-2014Abst4ACRS.doc</t>
  </si>
  <si>
    <t>Mr. David Stanley</t>
  </si>
  <si>
    <t>jones@pcigeomatics.com</t>
  </si>
  <si>
    <t>PCI Geomatics Inc.</t>
  </si>
  <si>
    <t>490 St-Joseph Blvd, Suite 400</t>
  </si>
  <si>
    <t>819 770 0022</t>
  </si>
  <si>
    <t>High Speed Aerial Image Processing</t>
  </si>
  <si>
    <t>Creating Ortho Image Mosaic Maps with GXL and a laptop</t>
  </si>
  <si>
    <t>Ortho Image Creation</t>
  </si>
  <si>
    <t>Processing 4,000 UltraCAMX Large fromat images in one weekend, using a single laptop</t>
  </si>
  <si>
    <t>Mr. Kimiaki K. Tokumaru</t>
  </si>
  <si>
    <t>tokumaru@pp.iij4u.or.jp</t>
  </si>
  <si>
    <t>Natural Philosopher</t>
  </si>
  <si>
    <t>Fukasawa 2-6-15</t>
  </si>
  <si>
    <t>81-3-3702-0404</t>
  </si>
  <si>
    <t>Geology / Archaeology</t>
  </si>
  <si>
    <t>Volcanic Activity</t>
  </si>
  <si>
    <t>The Kalahari Impact Hypothesis for Moon Genesis – Did the Morokweng Meteoritic Impact (145MA) Break Up the Gondwanaland and Continental Fluid Basalt Generate the Moon?</t>
  </si>
  <si>
    <t>249-Abstract_PCIGeomatics.docx</t>
  </si>
  <si>
    <t>250-abstractTOKU.pdf</t>
  </si>
  <si>
    <t>Dr. Rajesh Bahadur Thapa</t>
  </si>
  <si>
    <t>rajesh.thapa@jaxa.jp</t>
  </si>
  <si>
    <t>Japan Aerospace Exploration Agency</t>
  </si>
  <si>
    <t>2-1-1 Sengen</t>
  </si>
  <si>
    <t>81-50-3362-7444</t>
  </si>
  <si>
    <t>Models for aboveground forest carbon stock estimation in tropical region using airborne lidar</t>
  </si>
  <si>
    <t>251-ACRS_Abstract_Rajesh.pdf</t>
  </si>
  <si>
    <t>ANALYZING THE EFFECTS OF TOPOGRAPHIC WETNESS INDEX AND TOPOGRAPHIC CURVATURE ON SPECIES DISTRIBUTION MODELS</t>
  </si>
  <si>
    <t>sujata.upgupta1@gmail.com</t>
  </si>
  <si>
    <t>Indian Institute of Science</t>
  </si>
  <si>
    <t>Center for Sustainable Technologies</t>
  </si>
  <si>
    <t>Remote Sensing and GIS Applications</t>
  </si>
  <si>
    <t>Climate Change and forests</t>
  </si>
  <si>
    <t>Use of climate models</t>
  </si>
  <si>
    <t>Applications of Remote Sensing &amp; GIS for Assessment of Impact and Vulnerability of Forest Ecosystems to Climate Change: A Case study of Himachal Pradesh</t>
  </si>
  <si>
    <t>Ms. Sujata Upgupta NA</t>
  </si>
  <si>
    <t>254-Abstract_ACRS.docx</t>
  </si>
  <si>
    <t>Ms. Jou-Yu Yen</t>
  </si>
  <si>
    <t>yenjouyu@gmail.com</t>
  </si>
  <si>
    <t>8863-4227151 #57623</t>
  </si>
  <si>
    <t>Comparison of Normalized Cross Correlation and Mutual Information for Feature Line Matching</t>
  </si>
  <si>
    <t>255-Abstract_ACRS2014_JouyuYen.pdf</t>
  </si>
  <si>
    <t>Mr. PANKAJ PRATAP SINGH</t>
  </si>
  <si>
    <t>pankajps.iitr@gmail.com</t>
  </si>
  <si>
    <t>Indian Institute of Technology Roorkee</t>
  </si>
  <si>
    <t>Geomatics Engg. group (C.E.D.)</t>
  </si>
  <si>
    <t>91-9568265578</t>
  </si>
  <si>
    <t>Road information extraction</t>
  </si>
  <si>
    <t>Road detection from remote sensing images using impervious surface characteristics: Review and Implication</t>
  </si>
  <si>
    <t>256-Abstract(Pankaj Pratap Singh and R.D. Garg).docx</t>
  </si>
  <si>
    <t>Ms. Li-Ling Chan</t>
  </si>
  <si>
    <t>serenajan@gmail.com</t>
  </si>
  <si>
    <t>Texture Mapping for Building Façades Using Terrestrial Lidar Point Clouds and Close Range Images</t>
  </si>
  <si>
    <t>257-Abstract_ACRS2014_LilingChan.doc</t>
  </si>
  <si>
    <t>Ms. Ching-Hui Hung</t>
  </si>
  <si>
    <t>higirl.hui5781@gmail.com</t>
  </si>
  <si>
    <t>8863-422-7151</t>
  </si>
  <si>
    <t>Orientation Determination of UAV Images Using Point and Line Control</t>
  </si>
  <si>
    <t>258-2014_ACRS_abstract.docx</t>
  </si>
  <si>
    <t>Dr. Timo Bretschneider</t>
  </si>
  <si>
    <t>timo.bretschneider@eads.net</t>
  </si>
  <si>
    <t>Airbus Group</t>
  </si>
  <si>
    <t>110 Seletar Aerospace View</t>
  </si>
  <si>
    <t>65 - 6592 7300</t>
  </si>
  <si>
    <t>Container tracking via AIS satellites</t>
  </si>
  <si>
    <t>259-Abstract - Timo Bretschneider, Nguyen Thai Dung.pdf</t>
  </si>
  <si>
    <t>Dr. Liang-Chien Chen</t>
  </si>
  <si>
    <t>lcchen@csrsr.ncu.edu.tw</t>
  </si>
  <si>
    <t>No.300, Jhongda Rd., Jhongli City, Taoyuan County ,Taiwan</t>
  </si>
  <si>
    <t>866-3-4227151ext 57622</t>
  </si>
  <si>
    <t>poster presentation preference</t>
  </si>
  <si>
    <t>Parameter Optimization of Feature-Aided Dense Matching for Multi-angle Images</t>
  </si>
  <si>
    <t>260-Abstract_ACRS2014_lcc.docx</t>
  </si>
  <si>
    <t>Ms. Wen-Chi Chang</t>
  </si>
  <si>
    <t>wenchi@csrsr.ncu.edu.tw</t>
  </si>
  <si>
    <t>No.300, Jhongda Rd., Jhongli City, Taoyuan County,Taiwan</t>
  </si>
  <si>
    <t>866-3-4227151ext 57623</t>
  </si>
  <si>
    <t>oral presentation preference</t>
  </si>
  <si>
    <t>Object-based Dense Matching with Feature Constraints for DSM Generation</t>
  </si>
  <si>
    <t>261-Abstract_ACRS2014_wcc.doc</t>
  </si>
  <si>
    <t>Ms. Muditha Kumari Heenkenda</t>
  </si>
  <si>
    <t>mudithakumari.heenkenda@cdu.edu.au</t>
  </si>
  <si>
    <t>Charles Darwin University</t>
  </si>
  <si>
    <t>Casuarina Campus</t>
  </si>
  <si>
    <t>0061 8 89467331</t>
  </si>
  <si>
    <t>Data Procesing</t>
  </si>
  <si>
    <t>High resolution data processing</t>
  </si>
  <si>
    <t>Applications</t>
  </si>
  <si>
    <t>Utilizing remote sensing to quantify biophysical characteristics and health of mangroves: Rapid Creek, Darwin, Australia</t>
  </si>
  <si>
    <t>262-Abstract_Muditha Heenkenda.docx</t>
  </si>
  <si>
    <t>Ms. Marina Mohd Nor</t>
  </si>
  <si>
    <t>marina.mn@gmx.com</t>
  </si>
  <si>
    <t>Intenational Islamic University of Malaysia</t>
  </si>
  <si>
    <t>Jalan Gombak</t>
  </si>
  <si>
    <t>016-5465607</t>
  </si>
  <si>
    <t>Urban Monitoring &amp; Land Use/Land Cover</t>
  </si>
  <si>
    <t>Preference: Oral</t>
  </si>
  <si>
    <t>Urban Morphology Analysis by Remote Sensing and GIS Technique, Case Study: Georgetown, Penang.</t>
  </si>
  <si>
    <t>263-AbstractACRS2014_MarinaMohdNor.docx</t>
  </si>
  <si>
    <t>Dr. Aye Aye Khine</t>
  </si>
  <si>
    <t>aak13366@gmail.com</t>
  </si>
  <si>
    <t>Dagon University</t>
  </si>
  <si>
    <t>Department of Geography, Dagon University</t>
  </si>
  <si>
    <t>medical Geography</t>
  </si>
  <si>
    <t>Malaria</t>
  </si>
  <si>
    <t>gis</t>
  </si>
  <si>
    <t>A Geographical Model for Prediction of Malaria Index on Ayeyarwady Region Applying Remote Sensing and GIS</t>
  </si>
  <si>
    <t>265-AbstractNPD.doc</t>
  </si>
  <si>
    <t>Dr. Hnin Khaing Aye</t>
  </si>
  <si>
    <t>hninkhineaye@gmail.com</t>
  </si>
  <si>
    <t>Environmental Geography</t>
  </si>
  <si>
    <t>Physical</t>
  </si>
  <si>
    <t>RS</t>
  </si>
  <si>
    <t>The Application of Satellite Remote Sensing Techniques for Monitoring Mangrove Forest in Yambye Township, Rakhine State, Myanmar</t>
  </si>
  <si>
    <t>266-ACRS Abstract (28.5.13).docx</t>
  </si>
  <si>
    <t>Dr. Li-Yu Chang</t>
  </si>
  <si>
    <t>lychang@csrsr.ncu.edu.tw</t>
  </si>
  <si>
    <t>Center for Space and Remote Sensing Research, National Central University</t>
  </si>
  <si>
    <t>300, Jhongda Road</t>
  </si>
  <si>
    <t>886-3-4227151 Ext:57694</t>
  </si>
  <si>
    <t>Land Surface Temperature Retrieval from Landsat Imagery by Using MODIS Data Products as Reference</t>
  </si>
  <si>
    <t>267-Abstract0529.doc</t>
  </si>
  <si>
    <t>Dr.Myint Myint Khaing</t>
  </si>
  <si>
    <t>drmmkhaing@gmail.com</t>
  </si>
  <si>
    <t>Associate Professor/Head</t>
  </si>
  <si>
    <t>Remote Sensing Department, Mandalay Technological University</t>
  </si>
  <si>
    <t>Analysis of Submarine Physiographic Features in the Bay of Bengal</t>
  </si>
  <si>
    <t>1009-Abstract for ACRS_ Dr.MMKhaing.docx</t>
  </si>
  <si>
    <t>Dr. Fuan Tsai</t>
  </si>
  <si>
    <t>ftsai@csrsr.ncu.edu.tw</t>
  </si>
  <si>
    <t>300 Zhongda Rd.</t>
  </si>
  <si>
    <t>886-3-4227151#57619</t>
  </si>
  <si>
    <t>MULTI-TEMPORAL VIRTUAL 3D CAMPUS INTEGRATED WITH HISTORIC GIS DATA</t>
  </si>
  <si>
    <t>268-3DCampusAbs.pdf</t>
  </si>
  <si>
    <t>Dr. Mohsen Ahadnejad Reveshty</t>
  </si>
  <si>
    <t>ahadnejad@znu.ac.ir</t>
  </si>
  <si>
    <t>University of Zanjan</t>
  </si>
  <si>
    <t>Department of Geography, University of Zanjan, University Blvd., 45371-38791, Zanjan, I. R. Iran</t>
  </si>
  <si>
    <t>Assessment of Urban Temperature Spatial Distribution Based on Effective Indices Using Satellite Imagery and Ground Truth Data ( A case Study Tehran city)</t>
  </si>
  <si>
    <t>269-Ahadnejad-Abstract.docx</t>
  </si>
  <si>
    <t>Dr. Karel Pavelka</t>
  </si>
  <si>
    <t>pavelka@fsv.cvut.cz</t>
  </si>
  <si>
    <t>Czech Technical University in Prague, Faculty of Civil Engineering</t>
  </si>
  <si>
    <t>Thakurova 7</t>
  </si>
  <si>
    <t>Czech Republic</t>
  </si>
  <si>
    <t>420 224353865</t>
  </si>
  <si>
    <t>RPAS as a tool for the research, documentation and monitoring</t>
  </si>
  <si>
    <t>270-uav - pavelka.doc</t>
  </si>
  <si>
    <t>Photogrammetry in Archeology</t>
  </si>
  <si>
    <t>Using of close range photogrammetry in image based modelling form for archaeology</t>
  </si>
  <si>
    <t>271-ibm - pavelka.doc</t>
  </si>
  <si>
    <t>Mr. Chathura Hasanka Wickramasinghe</t>
  </si>
  <si>
    <t>chathura.hasanka@gmail.com</t>
  </si>
  <si>
    <t>Asian Institute of Technology, Geoinformatics Center</t>
  </si>
  <si>
    <t>km42, paholyothing highway</t>
  </si>
  <si>
    <t>Accurate soil moisture mapping using SMAP and ALOS PALSAR-2 SAR sensors</t>
  </si>
  <si>
    <t>272-Chathura_ACRS_14.pdf</t>
  </si>
  <si>
    <t>Mr. Budiman - Arsjad</t>
  </si>
  <si>
    <t>budiman6109@gmail.com</t>
  </si>
  <si>
    <t>Jl Raya Jakarta-Bogor. Km 46</t>
  </si>
  <si>
    <t>Mapping The Potential Risk Of Landslides in Ciamis Regency, West Java.</t>
  </si>
  <si>
    <t>273-ABSTRACT.docx</t>
  </si>
  <si>
    <t>UAV-based gas pipeline leak detection</t>
  </si>
  <si>
    <t>274-Abstract - Timo Bretschneider, Karan Shetti.pdf</t>
  </si>
  <si>
    <t>Dr. Tomonori Deguchi</t>
  </si>
  <si>
    <t>t_degu@nifty.com</t>
  </si>
  <si>
    <t>Nittetsu Mining Consultants Co., Ltd.</t>
  </si>
  <si>
    <t>4-2-3 Shiba, Minato-ku</t>
  </si>
  <si>
    <t>81-3-6414-2766</t>
  </si>
  <si>
    <t>Land deformation</t>
  </si>
  <si>
    <t>PALSAR</t>
  </si>
  <si>
    <t>Deformation Monitoring in the Metro Manila by InSAR technique using PALSAR data</t>
  </si>
  <si>
    <t>275-ACRS_Abstract_140530.doc</t>
  </si>
  <si>
    <t>Mr. Wen-Mao Yen</t>
  </si>
  <si>
    <t>owen0112@hotmail.com</t>
  </si>
  <si>
    <t>NCU</t>
  </si>
  <si>
    <t>precipitation</t>
  </si>
  <si>
    <t>The effect of urban heat island on the precipitation pattern around Tainan city in Taiwan</t>
  </si>
  <si>
    <t>276-The effect of urban heat island on the precipitation pattern around Tainan city in Taiwan.docx</t>
  </si>
  <si>
    <t>Ms. Rohini Dilip Narwade</t>
  </si>
  <si>
    <t>rohini.narwade@gmail.com</t>
  </si>
  <si>
    <t>MGM's Jawaharlal Nehru Engineering College</t>
  </si>
  <si>
    <t>MGM Campus CIDCO N-6 Aurangabad</t>
  </si>
  <si>
    <t>91-240-2482893</t>
  </si>
  <si>
    <t>Automatic Road Extraction from Airborne Light Detection and Ranging data using Segmentation Based Filtering and Triangular Irregular Network based Segmentation</t>
  </si>
  <si>
    <t>277-roadAbstract.docx</t>
  </si>
  <si>
    <t>Dr. Quo-Cheng Sung</t>
  </si>
  <si>
    <t>kc0729@uch.edu.tw</t>
  </si>
  <si>
    <t>Chien Hsin University</t>
  </si>
  <si>
    <t>No. 229, Chien-Hsin Rd.</t>
  </si>
  <si>
    <t>886 3 4581196 ext. 5729</t>
  </si>
  <si>
    <t>Using multi-temporal geomorphological data to assess the denudation rate and erosion characteristics of Gutingkeng mudstone in SW Taiwan</t>
  </si>
  <si>
    <t>277-Using multi temporal geomorphological data to assess the denudation rate and erosion characteristic in Kutingkeng mudstone SW Taiwan_2.docx</t>
  </si>
  <si>
    <t>Dr. Shizuka Hashimoto</t>
  </si>
  <si>
    <t>hash@kais.kyoto-u.ac.jp</t>
  </si>
  <si>
    <t>Kitashirakawa Oiwake cho</t>
  </si>
  <si>
    <t>81-757536177</t>
  </si>
  <si>
    <t>Factors affecting the formation and the loss of social–ecological production landscapes of Noto peninsula, Japan</t>
  </si>
  <si>
    <t>278-Factors affecting the formation and the loss of social–ecological production landscapes of Noto peninsula, Jap.docx</t>
  </si>
  <si>
    <t>Dr. Tadashi Sasagawa</t>
  </si>
  <si>
    <t>taawda5004@pasco.co.jp</t>
  </si>
  <si>
    <t>PASCO CORPORATION</t>
  </si>
  <si>
    <t>3F Nakano Central Park East, Nakano 4-10-1</t>
  </si>
  <si>
    <t>81-3-5318-1081</t>
  </si>
  <si>
    <t>APPROACHES FOR MITIGATING FLOOD DISASTERS UTILIZING REMOTE SENSING INFORMATION</t>
  </si>
  <si>
    <t>279-PASCO_ABSTRACT_ACRS.doc</t>
  </si>
  <si>
    <t>Mr. Kentaro SUZUKI</t>
  </si>
  <si>
    <t>kentaro_suzuki@chiba-u.jp</t>
  </si>
  <si>
    <t>Chiba University</t>
  </si>
  <si>
    <t>1-33, Yayoi-cho, Inage-ku</t>
  </si>
  <si>
    <t>81-43-290-352</t>
  </si>
  <si>
    <t>HEIGHT ESTIMATION OF BUILDINGS FROM HIGH-RESOLUTION SAR DATA BASED ON INTERFEROMETRIC ANALYSIS</t>
  </si>
  <si>
    <t>280-Abstract_ACRS2014_Kentaro-SUZUKI.pdf</t>
  </si>
  <si>
    <t>Dr. GRACIELA ISABEL METTERNICHT</t>
  </si>
  <si>
    <t>g.metternicht@unsw.edu.au</t>
  </si>
  <si>
    <t>UNIVERSITY OF NEW SOUTH WALES</t>
  </si>
  <si>
    <t>Institute of Environmental Studies</t>
  </si>
  <si>
    <t>61 2 9385 7761</t>
  </si>
  <si>
    <t>climate / environment</t>
  </si>
  <si>
    <t>ecology environmental change</t>
  </si>
  <si>
    <t>Hydrometeorological disasters and climate change: The role of space based data and information in policy making for climate change related disasters</t>
  </si>
  <si>
    <t>land cover / land use</t>
  </si>
  <si>
    <t>The role of remote sensing in global and sub-global land degradation studies</t>
  </si>
  <si>
    <t>Special sessionSensing for reintegration of societies</t>
  </si>
  <si>
    <t>reintegration of societies</t>
  </si>
  <si>
    <t>Bridging knowledge and science to sustainable development policy: the role of geospatial technologies</t>
  </si>
  <si>
    <t>remote sensing application</t>
  </si>
  <si>
    <t>agriculture and crops</t>
  </si>
  <si>
    <t>land use land cover</t>
  </si>
  <si>
    <t>Impact of drought and precipitation on characteristics of vegetation index to estimate rice production in Indonesia</t>
  </si>
  <si>
    <t>284-02. abstract ACRS-2014.pdf</t>
  </si>
  <si>
    <t>Dr. Mahnoosh Moghaddasi</t>
  </si>
  <si>
    <t>m-moghaddasi@araku.ac.ir</t>
  </si>
  <si>
    <t>Arak University</t>
  </si>
  <si>
    <t>Shahid Beheshti street</t>
  </si>
  <si>
    <t>0098-9166653462</t>
  </si>
  <si>
    <t>Remot Sensing Applications</t>
  </si>
  <si>
    <t>Evaporation Estimating</t>
  </si>
  <si>
    <t>Comparison between SEBS and SEBAL algorithms in evaporation estimation from open water surface (Case Study: Urmia Lake)</t>
  </si>
  <si>
    <t>285-Comparison between SEBS and SEBAL algorithms in evaporation estimation from open water surface.docx</t>
  </si>
  <si>
    <t>Dr. Scott Hawken</t>
  </si>
  <si>
    <t>s.hawken@unsw.edu.au</t>
  </si>
  <si>
    <t>UNSW</t>
  </si>
  <si>
    <t>Red Centre West Wing</t>
  </si>
  <si>
    <t>Ecological Infrastructure</t>
  </si>
  <si>
    <t>Remote Sensing of Urban Ecological Infrastructure: a review of current approaches using multiple sensors</t>
  </si>
  <si>
    <t>286-ABSTRACT - Asian Remote Sensing Conference - Ecological Infrastructure - HAWKEN.docx</t>
  </si>
  <si>
    <t>127-VICARIOUS CALIBRATION OF THAICHOTE OVER THAILAND.doc</t>
  </si>
  <si>
    <t>Mr. Anurag Aeron</t>
  </si>
  <si>
    <t>anuragaeron@gmail.com</t>
  </si>
  <si>
    <t>T-31 G.P. Hostel</t>
  </si>
  <si>
    <t>(Oral Presentation)</t>
  </si>
  <si>
    <t>Development of Android App for Disaster Mitigation</t>
  </si>
  <si>
    <t>287-ACRS2014 Anurag Aeron.docx</t>
  </si>
  <si>
    <t>Mr. Naoki Katayama</t>
  </si>
  <si>
    <t>knaoki@iis.u-tokyo.ac.jp</t>
  </si>
  <si>
    <t>Institute of Industrial Science, the University of Tokyo</t>
  </si>
  <si>
    <t>Ce-506 4-6-1 Komaba, Meguro-ku</t>
  </si>
  <si>
    <t>Static and dynamic monitoring of human activities in urban areas using VIIRS day-night band</t>
  </si>
  <si>
    <t>288-abstract_naokikatayama.pdf</t>
  </si>
  <si>
    <t>281-Metternicht et al-Paper#2.docx</t>
  </si>
  <si>
    <t>282-Metternicht-Paper#1.docx</t>
  </si>
  <si>
    <t>283-metternicht#3.docx</t>
  </si>
  <si>
    <t>Special Session</t>
  </si>
  <si>
    <t>New Generation Sensors and Applications – Airborne Sensing, UAV</t>
  </si>
  <si>
    <t>Evaluating, mapping, and managing unpaved road networks using high-resolution remote sensing data</t>
  </si>
  <si>
    <t>1200 New Jersey Avenue, E33-306, Washington, DC 20590</t>
  </si>
  <si>
    <t>202-366-3252</t>
  </si>
  <si>
    <t>caesar.singh@dot.gov</t>
  </si>
  <si>
    <t>1010-CS_ACRS2014 Abstract.docx</t>
  </si>
  <si>
    <t>Mr. Muhammad Amin Sunarhadi</t>
  </si>
  <si>
    <t>amin.sunarhadi@ums.ac.id</t>
  </si>
  <si>
    <t>Dept. of Geography Education FKIP Muhammadiyah University of Surakarta (UMS)</t>
  </si>
  <si>
    <t>Jalan A Yani Tromol Pos I Pabelan-Kartasura</t>
  </si>
  <si>
    <t>62-85-222-123-085</t>
  </si>
  <si>
    <t>Flood Mitigation</t>
  </si>
  <si>
    <t>Flood Disaster Mitigation through Remote Sensing Application</t>
  </si>
  <si>
    <t>290-Abstrak_arsc_2014_sunarhadi.doc</t>
  </si>
  <si>
    <t>Mr. Beom Yeon Kang</t>
  </si>
  <si>
    <t>kby@uos.ac.kr</t>
  </si>
  <si>
    <t>University of Seoul</t>
  </si>
  <si>
    <t>611ho, 21c building, University of Seoul 163 Seoulsiripdaero, Dongdaemun-gu</t>
  </si>
  <si>
    <t>82-2-6490-5665</t>
  </si>
  <si>
    <t>Oral presentation</t>
  </si>
  <si>
    <t>Comparative Analysis of Image Based Positioning Techniques Based on Single Camera for Improving the Accuracy of Car Positioning</t>
  </si>
  <si>
    <t>291-ACRS_Abstract_final.docx</t>
  </si>
  <si>
    <t>Mr. Cung Chin THANG</t>
  </si>
  <si>
    <t>thang@un.org</t>
  </si>
  <si>
    <t>United Nations, DPKO</t>
  </si>
  <si>
    <t>EI HQ, MONUSCO</t>
  </si>
  <si>
    <t>Congo, the Democratic Republic of the</t>
  </si>
  <si>
    <t>UAV application for Large Scale mapping</t>
  </si>
  <si>
    <t>Use of Improvised RS data from UAV for GIS and Mapping</t>
  </si>
  <si>
    <t>Unmanned Aerial Vehicle (UAV), City Mapping, Aerial Photo</t>
  </si>
  <si>
    <t>292-ACRS2014_PaperAbstract.doc</t>
  </si>
  <si>
    <t>293-Linking Surrounding Greenness with Schizophrenic Disorders using remote sensing.docx</t>
  </si>
  <si>
    <t>Dr. Muhammad Zulkarnain Abd Rahman</t>
  </si>
  <si>
    <t>drmuhdzulkarnain@gmail.com</t>
  </si>
  <si>
    <t>Department of Geoinformation, Faculty of Geoinformation and Real Estate</t>
  </si>
  <si>
    <t>Universiti Teknologi Malaysia (UTM)</t>
  </si>
  <si>
    <t>ESTIMATION OF AERODYNAMIC ROUGHNESS LENGTH AND ZERO PLANE DISPLACEMENT OVER TROPICAL REGION USING AIRBORNE LIDAR DATA</t>
  </si>
  <si>
    <t>294-ACRS 2014 Abstract - MZA Rahman Aerodynamic roughness.docx</t>
  </si>
  <si>
    <t>Mr. Duy Ba Nguyen</t>
  </si>
  <si>
    <t>basduy2309@gmail.com</t>
  </si>
  <si>
    <t>Hanoi University of Mining and Geology</t>
  </si>
  <si>
    <t>Dong Ngac, Tu Liem</t>
  </si>
  <si>
    <t>data processing</t>
  </si>
  <si>
    <t>SAR processing</t>
  </si>
  <si>
    <t>Permanent water bodies mapping in the Mekong River Deltausing seasonal time series C-band SAR data</t>
  </si>
  <si>
    <t>297-ACRS2014_Nguyen Ba Duy.doc</t>
  </si>
  <si>
    <t>Ms. Genevieve Lavoie</t>
  </si>
  <si>
    <t>glavoie@hatfieldgroup.com</t>
  </si>
  <si>
    <t>Hatfield Consultants</t>
  </si>
  <si>
    <t>Suite 250 - 850 Harbourside Drive</t>
  </si>
  <si>
    <t>1 (604) 926-3261</t>
  </si>
  <si>
    <t>Land monitoring</t>
  </si>
  <si>
    <t>Web GIS; Land Use/Land Cover; Change Detection; Automatic Feature Extraction</t>
  </si>
  <si>
    <t>MONITORING RESPONSIBLE RESOURCE DEVELOPMENT AND COMMUNITY LAND-USE USING MULTI-DATE RAPIDEYE DATA</t>
  </si>
  <si>
    <t>298-2014_ACRS_Abstract_20140526_Submitted.pdf</t>
  </si>
  <si>
    <t>Ms. Giang Thi Huong Tran</t>
  </si>
  <si>
    <t>giangde0912@gmail.com</t>
  </si>
  <si>
    <t>Full-waveform data processing</t>
  </si>
  <si>
    <t>Potential of full waveform airborne laser scanning data for classification of urban areas</t>
  </si>
  <si>
    <t>299-ACRS2014_Tran Thi Huong Giang.doc</t>
  </si>
  <si>
    <t>Dr. Masafumi Nakagawa</t>
  </si>
  <si>
    <t>mnaka@shibaura-it.ac.jp</t>
  </si>
  <si>
    <t>Shibaura Institute of Technology</t>
  </si>
  <si>
    <t>3-7-5, Toyosu, Koto-ku</t>
  </si>
  <si>
    <t>81-3-5859-8355</t>
  </si>
  <si>
    <t>Location based service</t>
  </si>
  <si>
    <t>Infrastructure asset monitoring</t>
  </si>
  <si>
    <t>Location-based infrastructure asset monitoring using mobile devices</t>
  </si>
  <si>
    <t>300-MasafumiNakagawa_infrastructure_ACRS_abst_20140530.doc</t>
  </si>
  <si>
    <t>Indoor mobile mapping system</t>
  </si>
  <si>
    <t>Point-cloud</t>
  </si>
  <si>
    <t>Indoor GIS</t>
  </si>
  <si>
    <t>A Point-based Rendering for 3D Polygon Extraction in Indoor EnvironmentA Point-based Rendering for 3D Polygon Extraction in Indoor Environment</t>
  </si>
  <si>
    <t>301-MasafumiNakagawa_indoor_ACRS_abst_20140530.doc</t>
  </si>
  <si>
    <t>Ms. XI LI</t>
  </si>
  <si>
    <t>lixi@iis.u-tokyo.ac.jp</t>
  </si>
  <si>
    <t>Ce-505, 6-1, Komaba 4-chome, Meguro, Tokyo , Japan</t>
  </si>
  <si>
    <t>Flood Analysis and Forecasting by Spatio-Temporal Data Mining</t>
  </si>
  <si>
    <t>302-Abstract－lixi (the university of tokyo).docx</t>
  </si>
  <si>
    <t>Ms. Chia-Ying Lee</t>
  </si>
  <si>
    <t>joyokolee@gmail.com</t>
  </si>
  <si>
    <t>886-9-33857248</t>
  </si>
  <si>
    <t>Surface Deformation from Multi-temporal Insar Methods with Alos Palsar in Pingtung Plain</t>
  </si>
  <si>
    <t>303-acrs_abstract_v4.docx</t>
  </si>
  <si>
    <t>Dr. Haruo Sawada</t>
  </si>
  <si>
    <t>sawada@ait.asia</t>
  </si>
  <si>
    <t>Asian Institute of Technology</t>
  </si>
  <si>
    <t>P.O.Box 4</t>
  </si>
  <si>
    <t>Forest biomass</t>
  </si>
  <si>
    <t>forest</t>
  </si>
  <si>
    <t>Biomass mapping of tropical evergreen forest by airborne LiDAR</t>
  </si>
  <si>
    <t>304-Biomass mapping of tropical evergreen forest by airborne LiDAR.docx</t>
  </si>
  <si>
    <t>Ms. Tzy-Shyuan Wu</t>
  </si>
  <si>
    <t>shyuan_wu@hotmail.com</t>
  </si>
  <si>
    <t>indoor mapping, Kinect</t>
  </si>
  <si>
    <t>Indoor mapping based on RGB-D and DSLR cameras</t>
  </si>
  <si>
    <t>Dr. ANUPHAO AOBPAET</t>
  </si>
  <si>
    <t>anuphao@eoc.gistda.or.th</t>
  </si>
  <si>
    <t>Geo-Informatics and space technology development agency</t>
  </si>
  <si>
    <t>61/12 Suwinthawong road.</t>
  </si>
  <si>
    <t>668 694 63221</t>
  </si>
  <si>
    <t>YANGON SURFACE DISPLACEMENT AS DETECTED BY INSAR TIME SERIES ANALYSIS</t>
  </si>
  <si>
    <t>306-ACRS_2014_Anuphao.pdf</t>
  </si>
  <si>
    <t>Dr. Ronald Macatangay</t>
  </si>
  <si>
    <t>ronmcdo@gmail.com</t>
  </si>
  <si>
    <t>Institute of Environmental Science and Meteorology</t>
  </si>
  <si>
    <t>University of the Philippines, Diliman</t>
  </si>
  <si>
    <t>63-2-981-8500 (ext. 3941/3943)</t>
  </si>
  <si>
    <t>Inferring CO2 Source Regions Using a Lagrangian Transport Model and GOSAT Retrieved Profiles</t>
  </si>
  <si>
    <t>307-Inferring CO2 Source Regions Using a Lagrangian Transport Model and GOSAT Retrieved Profiles.pdf</t>
  </si>
  <si>
    <t>Mr. Gwang-soo Shin</t>
  </si>
  <si>
    <t>sgs@uos.ac.kr</t>
  </si>
  <si>
    <t>oral presentation</t>
  </si>
  <si>
    <t>Accuracy Analysis of GNSS-Derived Orthometric Heights in Korea</t>
  </si>
  <si>
    <t>308-Asian Conference on Remote Sensing_abstract_FINAL.doc</t>
  </si>
  <si>
    <t>Ms. Jo-Tzu Chiang</t>
  </si>
  <si>
    <t>rosechiang79@gmail.com</t>
  </si>
  <si>
    <t>NCKU</t>
  </si>
  <si>
    <t>No.1, University Road, Tainan, Taiwan</t>
  </si>
  <si>
    <t>Land Use Changes of the Coastal Zone of Old Tainan City in the Past Hundred Years by Using Temporal Spatial Information</t>
  </si>
  <si>
    <t>Mr. Seongkwang Oh</t>
  </si>
  <si>
    <t>oh890224@inha.edu</t>
  </si>
  <si>
    <t>Inha University</t>
  </si>
  <si>
    <t>100 inha-ro</t>
  </si>
  <si>
    <t>82 10-9531-5995</t>
  </si>
  <si>
    <t>Impervious Surface</t>
  </si>
  <si>
    <t>Study on the Methodology</t>
  </si>
  <si>
    <t>GIS-based</t>
  </si>
  <si>
    <t>A Study on the Methodology of a GIS-based Impervious Surface Map Production for Urban Areas</t>
  </si>
  <si>
    <t>312-(140531)ACRS 2014 Abstract_Oh Seongkwang.doc</t>
  </si>
  <si>
    <t>Mr. Hong-Yi Fang</t>
  </si>
  <si>
    <t>D9875604@mail.fcu.edu.tw</t>
  </si>
  <si>
    <t>Cropland classification from MODIS-Landsat fusion data using linear un-mixing model</t>
  </si>
  <si>
    <t>313-Cropland classification from MODIS-Landsat fusion data using linear un-mixing model.doc</t>
  </si>
  <si>
    <t>Mr. Meng-Hsuan Chang</t>
  </si>
  <si>
    <t>101257008@nccu.edu.tw</t>
  </si>
  <si>
    <t>Department of Land Economics, National Cheng Chi University, Taipei, Taiwan</t>
  </si>
  <si>
    <t>No. 64, Sec. 2, ZhiNan Road, Wenshan District, Taipei 11605, Taiwan</t>
  </si>
  <si>
    <t>886-2-29393091#51651</t>
  </si>
  <si>
    <t>no</t>
  </si>
  <si>
    <t>Digitization of Traditional Knowledge and Practice of Farming ─ A Case Study of the Atayal Communities in Jianshih Village, Taiwan</t>
  </si>
  <si>
    <t>314-acrs2014_Meng-Hsuan_Chang_&amp;_Shih-Yuan_Lin.docx</t>
  </si>
  <si>
    <t>Mr. Dan Thanh Tran</t>
  </si>
  <si>
    <t>ttdan1805@gmail.com</t>
  </si>
  <si>
    <t>Center for Space and Remote Sensing Research, National Central University, Jhongli City, Taoyuan 32001, Taiwan</t>
  </si>
  <si>
    <t>Center for Space and Remote Sensing Research, National Central University. No.300, Jhongda Rd., Jhongli City, Taoyuan, 32001, Taiwan</t>
  </si>
  <si>
    <t>(+886) 989431475</t>
  </si>
  <si>
    <t>Change Detection of Mangrove Forests in West and Central Africa with Landsat Imagery</t>
  </si>
  <si>
    <t>315-Abstract_Tran Thanh Dan_Final.docx</t>
  </si>
  <si>
    <t>cayday@cvm.com.tr</t>
  </si>
  <si>
    <t>Anadolu University</t>
  </si>
  <si>
    <t>Earth and Space Sciences Inssitute</t>
  </si>
  <si>
    <t>Turkey</t>
  </si>
  <si>
    <t>Geology, Mining</t>
  </si>
  <si>
    <t>land use</t>
  </si>
  <si>
    <t>DETECTING DIFFERENT BORAX MINERALS ZONES IN THE KIRKA BORAX OPEN PIT MINE BY ASTER SATELLITE IMAGES</t>
  </si>
  <si>
    <t>Mr. Shih-Chieh Chou</t>
  </si>
  <si>
    <t>jay@narlabs.org.tw</t>
  </si>
  <si>
    <t>National Space Organization, National Applied Research Laboratories</t>
  </si>
  <si>
    <t>886-3-578-4208 #1729</t>
  </si>
  <si>
    <t>Development of Interoperable Multi-Satellite Operations Platform</t>
  </si>
  <si>
    <t>317-Abstract_ACRS.docx</t>
  </si>
  <si>
    <t>Route du Marchairuz 1 BIS</t>
  </si>
  <si>
    <t>Algorithms</t>
  </si>
  <si>
    <t>Multinomial Logistics Regression for Digital Image Classification</t>
  </si>
  <si>
    <t>318-Multinomial Logistics Regression for Image Classification_Dr.Moe_Myint_31052014_Abstract_ACRS2014.pdf</t>
  </si>
  <si>
    <t>Mr. JaeHyun Yoo</t>
  </si>
  <si>
    <t>black-8mm@inha.edu</t>
  </si>
  <si>
    <t>Inha-ro 100, nam-gu</t>
  </si>
  <si>
    <t>82 10-5300-7644</t>
  </si>
  <si>
    <t>Smart Water Grid</t>
  </si>
  <si>
    <t>Web-GIS</t>
  </si>
  <si>
    <t>GIS database</t>
  </si>
  <si>
    <t>Web-GIS Based Design and Building of GIS Database for SWG Water Information Distribution System</t>
  </si>
  <si>
    <t>319-(140531) ACRS 2014 Abstract_Jae hyun-YOO.doc</t>
  </si>
  <si>
    <t>Mr. Tatsuya Yamamoto</t>
  </si>
  <si>
    <t>h10082@shibaura-it.ac.jp</t>
  </si>
  <si>
    <t>3-7-5, Toyosu</t>
  </si>
  <si>
    <t>090-8180-0071</t>
  </si>
  <si>
    <t>Urban Monitaring</t>
  </si>
  <si>
    <t>Satellite SAR, Airborne LiDAR, Classification</t>
  </si>
  <si>
    <t>Building Classification using Airborne LiDAR Data with Satellite SAR Data</t>
  </si>
  <si>
    <t>Ms. Ting-Chun Lin</t>
  </si>
  <si>
    <t>suaygiho@hotmail.com</t>
  </si>
  <si>
    <t>886-3-422-7151</t>
  </si>
  <si>
    <t>3D Indoor Model Reconstruction Using A Panorama Equipment</t>
  </si>
  <si>
    <t>322-2014_ACRS_abstract_TC.pdf</t>
  </si>
  <si>
    <t>320-ACRS_abstract_yamamoto.doc</t>
  </si>
  <si>
    <t>Ms. Shu-Chi Chen</t>
  </si>
  <si>
    <t>sakura0477@hotmail.com</t>
  </si>
  <si>
    <t>No.1, University Road, Tainan City 701, Taiwan (R.O.C.)</t>
  </si>
  <si>
    <t>886-6-2757575</t>
  </si>
  <si>
    <t>WebGIS</t>
  </si>
  <si>
    <t>Alerting Information</t>
  </si>
  <si>
    <t>The Development of an Integrated and Context-Aware WebGIS of Alerting Information</t>
  </si>
  <si>
    <t>Dr. I-Chieh Lee</t>
  </si>
  <si>
    <t>iclee@csrsr.ncu.edu.tw</t>
  </si>
  <si>
    <t>886-3-422-7151#57653</t>
  </si>
  <si>
    <t>Mobile Mapping Systems</t>
  </si>
  <si>
    <t>GENERATING ROAD SURFACE ORTHOPHOTO FROM IMAGES OF MOBILE MAPPING VEHICLES</t>
  </si>
  <si>
    <t>324-ICL_ACRS_2014.doc</t>
  </si>
  <si>
    <t>323-ACRS2014abstract.pdf</t>
  </si>
  <si>
    <t>Mr. Konosuke KATAOKA</t>
  </si>
  <si>
    <t>me13017@shibaura-it.ac.jp</t>
  </si>
  <si>
    <t>2-2－14－307</t>
  </si>
  <si>
    <t>Evaluation of projection model for random point cloud</t>
  </si>
  <si>
    <t>325-ACRS_201405_31_abstKonosuke_KATAOKA.pdf</t>
  </si>
  <si>
    <t>326-ACRS_abstract_TSW.docx</t>
  </si>
  <si>
    <t>Dr. Choen Kim</t>
  </si>
  <si>
    <t>choenkim@kookmin.ac.kr</t>
  </si>
  <si>
    <t>Kookmin University</t>
  </si>
  <si>
    <t>College of Forest Science, Seongbuk-Gu, Jeongneung-Ro 77</t>
  </si>
  <si>
    <t>82-910-4813</t>
  </si>
  <si>
    <t>VI Algorithm Development</t>
  </si>
  <si>
    <t>A KOMPSAT-3 TASSELED CAP TRANSFORM COFFICIENTS FOR MYANMAR</t>
  </si>
  <si>
    <t>327-Abstract CKim et al Korea.docx</t>
  </si>
  <si>
    <t>Dr. Walter Chen</t>
  </si>
  <si>
    <t>waltchen@ntut.edu.tw</t>
  </si>
  <si>
    <t>Department of Civil Engineering, National Taipei University of Technology</t>
  </si>
  <si>
    <t>1 Sec. 3 Chung-Hsiao E. Rd.</t>
  </si>
  <si>
    <t>886-2-27712171 ext 2628</t>
  </si>
  <si>
    <t>VR Model</t>
  </si>
  <si>
    <t>More Creative Uses of 3D VR Model of Green Gate</t>
  </si>
  <si>
    <t>328-Abstract-ACRS2013-Tseng.doc</t>
  </si>
  <si>
    <t>Ms. Konomi Hara</t>
  </si>
  <si>
    <t>konomi_hara@chiba-u.jp</t>
  </si>
  <si>
    <t>1-33 Yayoi-cho</t>
  </si>
  <si>
    <t>81-43-290-3528</t>
  </si>
  <si>
    <t>Hyperspectral Data Processing</t>
  </si>
  <si>
    <t>COMPARATIVE STUDY OF AIRBORNE HYPERSPECTRAL IMAGE AND FIELD OBSERVATION DATA</t>
  </si>
  <si>
    <t>330-Abstract_ACRS2014_KonomiHara.doc</t>
  </si>
  <si>
    <t>Ms. Madhuri Bhaskarrao Kawarkhe</t>
  </si>
  <si>
    <t>madhurikawarkhe@gmail.com</t>
  </si>
  <si>
    <t>MGM's JNEC, Aurangabad</t>
  </si>
  <si>
    <t>Row House No. 28/70, Mhada Colony</t>
  </si>
  <si>
    <t>Work will be helpful to extract cotton crop area by investigating good VI</t>
  </si>
  <si>
    <t>Possibilistic Clustering And Support Vector Machine To Cotton Crop Classification And Its Investigation With Different Vegetation Indices</t>
  </si>
  <si>
    <t>331-ACRS_abstract.docx</t>
  </si>
  <si>
    <t>Ms. Kay Khaing Oo</t>
  </si>
  <si>
    <t>kkhaing1@gmail.com</t>
  </si>
  <si>
    <t>Laboratory of Tropical Agriculture, Division of Environmental Science and Technology, Graduate School of Agriculture,</t>
  </si>
  <si>
    <t>81 080 9129 2314</t>
  </si>
  <si>
    <t>Land use/ Land cover</t>
  </si>
  <si>
    <t>Detection and Analysis of Land-use/Land-cover Changes in Nay Pyi Taw, Myanmar Using Satellite Remote Sensing Images</t>
  </si>
  <si>
    <t>331-KayKhaingOo_Abstract.docx</t>
  </si>
  <si>
    <t>Mr. Ganesh Bhagwanrao Shinde</t>
  </si>
  <si>
    <t>gshinde1313@gmail.com</t>
  </si>
  <si>
    <t>Mahatma Gandhi Mission’s JNEC MGM Campus</t>
  </si>
  <si>
    <t>MGM Campus, CIDCO N-6 Pin No. 431003 Aurangabad, Maharashtra India Phone No. 910240 248 2235</t>
  </si>
  <si>
    <t>Remote sensing and application</t>
  </si>
  <si>
    <t>Agriculture and crop identification</t>
  </si>
  <si>
    <t>crop identification</t>
  </si>
  <si>
    <t>Remote Assessment and Change Detection In GreenLAI using different vegetation Indices</t>
  </si>
  <si>
    <t>332-ACRS_abstract.docx</t>
  </si>
  <si>
    <t>252-1030527_Lai_ACRS2014_Abs.pdf</t>
  </si>
  <si>
    <t>Mr. Hsin-Hao Lien</t>
  </si>
  <si>
    <t>o3396tony@hotmail.com</t>
  </si>
  <si>
    <t>300, Jhongda Rd., Jhongli City</t>
  </si>
  <si>
    <t>NMDI, LAI, Soil moisture, AMSR2, MODIS.</t>
  </si>
  <si>
    <t>Downscaling Advanced Microwave Scanning Radiometer 2 (AMSR2) surface soil moisture using normalized multi-band drought index (NMDI) and leaf area index (LAI)</t>
  </si>
  <si>
    <t>Dr. Mohd Nadzri Md Reba</t>
  </si>
  <si>
    <t>nadzri@utm.my</t>
  </si>
  <si>
    <t>Institute of Geospatial Science and Technology (INSTeG), Universiti Teknologi Malaysia</t>
  </si>
  <si>
    <t>UTM Johor Bahru</t>
  </si>
  <si>
    <t>607-5557694</t>
  </si>
  <si>
    <t>Data Processing/ Data Processing</t>
  </si>
  <si>
    <t>An improved method for calibration and validation of MODIS Chlorophyll-a in the North Malacca Straits</t>
  </si>
  <si>
    <t>335-ACRS2014_Abstract_Reba_Chla.docx</t>
  </si>
  <si>
    <t>Dr. Quang Thanh Bui</t>
  </si>
  <si>
    <t>thanhbq@vnu.edu.vn</t>
  </si>
  <si>
    <t>00 84 943672345</t>
  </si>
  <si>
    <t>Geospatial for Land reform</t>
  </si>
  <si>
    <t>NSDI AS AN ENABLING PLATFORM FOR FACILITATION OF LAND ADMINISTRATION FUNCTIONS IN VIET NAM</t>
  </si>
  <si>
    <t>347-Abstract ACRS2014 Bui Quang Thanh.doc</t>
  </si>
  <si>
    <t>Ms. Erika Mari Reyes Macapagal</t>
  </si>
  <si>
    <t>macapagal.erika@gmail.com</t>
  </si>
  <si>
    <t>Remote Sensing of Soil Moisture</t>
  </si>
  <si>
    <t>Soil Moisture in the Philippines</t>
  </si>
  <si>
    <t>EVALUATION OF ADVANCED MICROWAVE SCANNING RADIOMETER 2 (AMSR2) SOIL MOISTURE RETRIEVAL IN THE PHILIPPINES</t>
  </si>
  <si>
    <t>337-ACRS2014_Abstract_Macapagal.pdf</t>
  </si>
  <si>
    <t>Mr. Boredin Saengtuksin</t>
  </si>
  <si>
    <t>boredin@nus.edu.sg</t>
  </si>
  <si>
    <t>Center for Remote Imaging, Sensing and Processing</t>
  </si>
  <si>
    <t>CRISP, National University of Singapore, 10 Lower Kent Ridge Road</t>
  </si>
  <si>
    <t>Climate/Environment, Data processing</t>
  </si>
  <si>
    <t>Modeling the scattering properties of particle suspensions in Singapore coastal waters with an analytic phase function</t>
  </si>
  <si>
    <t>338-acrs2014 abstract_Boredin Saengtuksin.docx</t>
  </si>
  <si>
    <t>Mr. Masatoshi Kamei</t>
  </si>
  <si>
    <t>kamei@restec.or.jp</t>
  </si>
  <si>
    <t>RESTEC</t>
  </si>
  <si>
    <t>3-17-1, Toranomon, Minato-ku</t>
  </si>
  <si>
    <t>81-3-6435-6782</t>
  </si>
  <si>
    <t>Special session</t>
  </si>
  <si>
    <t>Achievements of the 7th GEOSS-AP symosium</t>
  </si>
  <si>
    <t>339-abstract_GEOSS-AP.docx</t>
  </si>
  <si>
    <t>Mr. Darshana C Wickramasinghe</t>
  </si>
  <si>
    <t>darshanawickramasinghe@gmail.com</t>
  </si>
  <si>
    <t>Faculty of Geomatics, Sabaragamuwa University of Sri Lanka</t>
  </si>
  <si>
    <t>BELIHULOYA, 70140,</t>
  </si>
  <si>
    <t>Sri Lanka</t>
  </si>
  <si>
    <t>Spatial Accuracy Distribution of High Resolution Satellite Images</t>
  </si>
  <si>
    <t>341-Abstract-SpatialAccuracy.docx</t>
  </si>
  <si>
    <t>Ms. Nor Zafirah Ab.Lah</t>
  </si>
  <si>
    <t>nzafirah89@gmail.com</t>
  </si>
  <si>
    <t>342-ChlaCALVAL_ACRS2014_Abstract_Reba.docx</t>
  </si>
  <si>
    <t>Dr. Peter Tian-Yuan Shih</t>
  </si>
  <si>
    <t>tyshih@mail.nctu.edu.tw</t>
  </si>
  <si>
    <t>1001 Ta-Hsueh Road</t>
  </si>
  <si>
    <t>886-955116605</t>
  </si>
  <si>
    <t>Geomorphological Change Analysis of Bazhang Shih River Channel with Historic Photographs</t>
  </si>
  <si>
    <t>343-TerrainChange20140531.doc</t>
  </si>
  <si>
    <t>Mr. Chun-Yi Huang</t>
  </si>
  <si>
    <t>101257033@nccu.edu.tw</t>
  </si>
  <si>
    <t>Department of Land Economic, National Chengchi University,Taiwan</t>
  </si>
  <si>
    <t>64, Section 2, Chihnan Road, Taipei 116, Taiwan</t>
  </si>
  <si>
    <t>A Study On Cadastral Coordinate Transformation Using Genetic Algorithm based Least Square Support Vector Machine</t>
  </si>
  <si>
    <t>Mr. Thai Khang Nguyen Hoang</t>
  </si>
  <si>
    <t>nguyenhoangthaikhang@gmail.com</t>
  </si>
  <si>
    <t>Institute of Oceanography</t>
  </si>
  <si>
    <t>01 Cau Da</t>
  </si>
  <si>
    <t>(84).935595913</t>
  </si>
  <si>
    <t>Using Web GIS to keep tracking tuna in the VietNam offshore</t>
  </si>
  <si>
    <t>344-A Study On Cadastral Coordinate Transformation Using Genetic Algorithm based Least Square Support Vector Machin2.pdf</t>
  </si>
  <si>
    <t>345-Abstract-ACRS2014.doc</t>
  </si>
  <si>
    <t>Mr. Nawarathnage Lakmal Deshapriya</t>
  </si>
  <si>
    <t>lakmal@ait.ac.th</t>
  </si>
  <si>
    <t>GeoInformatics Center</t>
  </si>
  <si>
    <t>66 2 524 5580</t>
  </si>
  <si>
    <t>Production Forecasting</t>
  </si>
  <si>
    <t>Rice Production Forecasting from MODIS NDVI data in Sylhet Region of Bangladesh</t>
  </si>
  <si>
    <t>348-Rice Production Forecasting from MODIS NDVI data in Sylhet Region of Bangladesh.docx</t>
  </si>
  <si>
    <t>Mr. Siam Lawawirojwong</t>
  </si>
  <si>
    <t>lawawirojwong.siam@gmail.com</t>
  </si>
  <si>
    <t>120 The Government Complex Building 6th Floor, Chaeng Wattana Rd. Lak Si</t>
  </si>
  <si>
    <t>66 2141 4535</t>
  </si>
  <si>
    <t>Uncertainty</t>
  </si>
  <si>
    <t>Evaluation of Uncertainty in Classification Accuracy</t>
  </si>
  <si>
    <t>349-Abstract_Evaluation of Uncertainty in Classification Accuracy.docx</t>
  </si>
  <si>
    <t>Dr. Vivarad Phonekeo</t>
  </si>
  <si>
    <t>vivarad@gmail.com</t>
  </si>
  <si>
    <t>58 Moo 9, Phaholyothin Road, Km 42</t>
  </si>
  <si>
    <t>66-2524-6197</t>
  </si>
  <si>
    <t>Wildfire</t>
  </si>
  <si>
    <t>Spatial Analysis of frequently-burn locations for crop production using multi-temporal Terra/Aqua MODIS fire product (MOD14) in Laos</t>
  </si>
  <si>
    <t>350-Vivarad_Phonekeo_Abstract_ACRS2014a.doc</t>
  </si>
  <si>
    <t>TRAINING SITE SELECTION BASED ON UNCERTAINTY ESTIMATION FOR OPTICAL SATELLITE IMAGE CLASSIFICATION</t>
  </si>
  <si>
    <t>351-Uncertainty_training site selection.pdf</t>
  </si>
  <si>
    <t>Mr. Yogeswaran Nithiyanandam</t>
  </si>
  <si>
    <t>nithirsgis@gmail.com</t>
  </si>
  <si>
    <t>PhD research fellow ( Hong Kong PhD fellowship), LSGI Department,</t>
  </si>
  <si>
    <t>852 68073616</t>
  </si>
  <si>
    <t>I prefer for the oral presentation</t>
  </si>
  <si>
    <t>"Estimation of anthropogenic heat flux over complex urban environment using remote sensing data"</t>
  </si>
  <si>
    <t>352-Yogeswaran_ACRS_2014.pdf</t>
  </si>
  <si>
    <t>Dr. Antony Harfield</t>
  </si>
  <si>
    <t>antonyh@nu.ac.th</t>
  </si>
  <si>
    <t>Naresuan University</t>
  </si>
  <si>
    <t>Faculty of Science</t>
  </si>
  <si>
    <t>66 885190402</t>
  </si>
  <si>
    <t>cloud/mobile system</t>
  </si>
  <si>
    <t>data collection</t>
  </si>
  <si>
    <t>A cloud-based platform for recording and analysing geological features via mobile device</t>
  </si>
  <si>
    <t>353-acrs2014abstract.docx</t>
  </si>
  <si>
    <t>Dr. Narender Verma</t>
  </si>
  <si>
    <t>nverma1972@gmail.com</t>
  </si>
  <si>
    <t>Banaras Hindu University, Varanasi, Uttar Pradesh India</t>
  </si>
  <si>
    <t>Department of Geography</t>
  </si>
  <si>
    <t>Application of Remote Sensing and GIS for Morphometric Analysis of Gambhar River Basin, Himachal Pradesh, India</t>
  </si>
  <si>
    <t>354-Abstract_ACRS2014_Narender Verma.doc</t>
  </si>
  <si>
    <t>Ms. devyani rathore</t>
  </si>
  <si>
    <t>devyani.rathore2@gmail.com</t>
  </si>
  <si>
    <t>Mohan lal Sukhadia University</t>
  </si>
  <si>
    <t>Dept. of Economics</t>
  </si>
  <si>
    <t>forestry/ ecosystem destruction</t>
  </si>
  <si>
    <t>tribal women empowerment in relation to ecosystem</t>
  </si>
  <si>
    <t>tribal women empowerment in southern rajasthan</t>
  </si>
  <si>
    <t>355-Tribal Women Empowerment in Southern Rajasthan.docx</t>
  </si>
  <si>
    <t>Dr. Sultan Kocaman Aksakal</t>
  </si>
  <si>
    <t>sultan.aksakal@geod.baug.ethz.ch</t>
  </si>
  <si>
    <t>ETH Zurich</t>
  </si>
  <si>
    <t>ETH Hoenggerberg</t>
  </si>
  <si>
    <t>geometric accuracy</t>
  </si>
  <si>
    <t>avhrr</t>
  </si>
  <si>
    <t>climate variables</t>
  </si>
  <si>
    <t>GEOMETRIC ACCURACY INVESTIGATIONS ON THE ORTHORECTIFIED AVHRR IMAGES</t>
  </si>
  <si>
    <t>357-abstract_ACRS_2014_Aksakal_Baltsavias_Schindler.pdf</t>
  </si>
  <si>
    <t>Remote Sensing Applications/Disaster</t>
  </si>
  <si>
    <t>VOLCANO PRECURSORS FROM SATELLITE AND GROUND MEASUREMENTS IN ASSESSING THE TRANSBOUNDARY EFFECTS</t>
  </si>
  <si>
    <t>358-ACRS2014_NADZRI_Precursors.docx</t>
  </si>
  <si>
    <t>Mr. Thaminthiran Ramasamy</t>
  </si>
  <si>
    <t>thamin1612@gmail.com</t>
  </si>
  <si>
    <t>Faculty of Geoinformation and Real Estate (FGRE)</t>
  </si>
  <si>
    <t>Ocean circulation during ENSO</t>
  </si>
  <si>
    <t>Chlorophyll-a variations during ENSO</t>
  </si>
  <si>
    <t>Impact of Chlorophyll-a variations</t>
  </si>
  <si>
    <t>IMPACT OF OCEAN CIRCULATION TOWARDS THE BIOLOGICAL PRODUCTION IN SOUTH CHINA SEA</t>
  </si>
  <si>
    <t>Dr. Rishi Prakash</t>
  </si>
  <si>
    <t>dr.rishi.prakash@ieee.org</t>
  </si>
  <si>
    <t>Graphic Era University</t>
  </si>
  <si>
    <t>Dehradun</t>
  </si>
  <si>
    <t>Soil moisture and surface roughness retrieval</t>
  </si>
  <si>
    <t>Dual Polarization and Multi-Incidence Angle Approach to Retrieve Soil Moisture and Surface Roughness with Specular Scattering Data by Minimising Soil Texture Effect</t>
  </si>
  <si>
    <t>360-Dual Polarization and Multi-Incidence Angle Approach.docx</t>
  </si>
  <si>
    <t>359-Abstract_ACRS 2014_Thaminthiran_Ramasamy.docx</t>
  </si>
  <si>
    <t>Mr. Charis Lanaras</t>
  </si>
  <si>
    <t>charis.lanaras@geod.baug.ethz.ch</t>
  </si>
  <si>
    <t>Stefano-Franscini-Platz 5</t>
  </si>
  <si>
    <t>41 44 633 39 66</t>
  </si>
  <si>
    <t>Disasters and hazards</t>
  </si>
  <si>
    <t>Image co-registration</t>
  </si>
  <si>
    <t>A comparison and combination of methods for co-registration of multi-modal images</t>
  </si>
  <si>
    <t>361-ACRS_abstract_v8.docx</t>
  </si>
  <si>
    <t>Mr. Syams Nashrrullah Suprijatna</t>
  </si>
  <si>
    <t>syams@ait.ac.th</t>
  </si>
  <si>
    <t>Geoinformatics Center, Asian Institute of Technology</t>
  </si>
  <si>
    <t>Km. 42 Paholyothin Highway</t>
  </si>
  <si>
    <t>Drought, Environment</t>
  </si>
  <si>
    <t>DROUGHT MONITORING USING MODIS AND METEOROLOGICAL DATA IN BANGLADESH</t>
  </si>
  <si>
    <t>362-Abstract_ACRS2014_Syams.docx</t>
  </si>
  <si>
    <t>Mr. NARPAT SINGH RATHORE</t>
  </si>
  <si>
    <t>nsrathore53@rediffmail.com</t>
  </si>
  <si>
    <t>GURU NANAK GIRLS PG COLLEGE</t>
  </si>
  <si>
    <t>HIRAN MAGRI SECTOR 4 UDAIPUR</t>
  </si>
  <si>
    <t>91 9413954751</t>
  </si>
  <si>
    <t>CLIMATE CHANGE</t>
  </si>
  <si>
    <t>ENVIRONMENT</t>
  </si>
  <si>
    <t>NIL</t>
  </si>
  <si>
    <t>CLIMATE CHANGE TRENNDS AND ASSOCIATED ENVIRONMENT IMPACT IN UDAIPU BASIN OF RAJASTHAN, INDIA</t>
  </si>
  <si>
    <t>363-Prof. Narpat Singh Rathore-ACRS-2014.docx</t>
  </si>
  <si>
    <t>Dr. ARIEL CONFERIDO BLANCO</t>
  </si>
  <si>
    <t>acblanco.updge@gmail.com</t>
  </si>
  <si>
    <t>University of the Philippines</t>
  </si>
  <si>
    <t>Department of Geodetic Engineering</t>
  </si>
  <si>
    <t>Ecosystem Destruction/Change</t>
  </si>
  <si>
    <t>Seagrass</t>
  </si>
  <si>
    <t>Mixture tuned matched filtering</t>
  </si>
  <si>
    <t>Changes in Seagrass Fractional Cover in Bolinao and Anda, Philippines Derived from Landsat Images</t>
  </si>
  <si>
    <t>364-ACRS2014 Abstract ACBlanco.docx</t>
  </si>
  <si>
    <t>Mr. Cheong-Gil Jin</t>
  </si>
  <si>
    <t>jin7738@kari.re.kr</t>
  </si>
  <si>
    <t>Korea Aerospace Research Institute</t>
  </si>
  <si>
    <t>169-84, Gwahak-ro, Yuseong-gu</t>
  </si>
  <si>
    <t>82-42-870-3953</t>
  </si>
  <si>
    <t>A STUDY OF NORMALIZING TOA RADIANCE METHOD FOR EARTH OBSERVATION SATELLITES WITH SIMILAR SPECTRAL BANDWIDTH</t>
  </si>
  <si>
    <t>365-2014_ACRS_Abstract.doc</t>
  </si>
  <si>
    <t>Study the Impacts of Land Degradation Processes on Food Security in Coastal Areas of Bangladesh by Using Geospatial Intelligence (Case Study: Impacts of Mega Storm Surge Aila)</t>
  </si>
  <si>
    <t>Dr. Md. Sajidur Rahman</t>
  </si>
  <si>
    <t>Centre for Climate Change and Environmental Research (C3ER), BRAC University</t>
  </si>
  <si>
    <t>66 Mohakhali, Dhaka – 1212</t>
  </si>
  <si>
    <t>88 01921 487934</t>
  </si>
  <si>
    <t>sajid@bracu.ac.bd</t>
  </si>
  <si>
    <t>Mr. Hoyong Ahn</t>
  </si>
  <si>
    <t>hyahn85@gmail.com</t>
  </si>
  <si>
    <t>PUKYONG NATIONAL UNIVERSITY</t>
  </si>
  <si>
    <t>45, Yongso-ro, Nam-Gu</t>
  </si>
  <si>
    <t>82-51-629-6655</t>
  </si>
  <si>
    <t>Land Surface Temprature</t>
  </si>
  <si>
    <t>Study of Surface Temperature with Land cover Change using Landsat</t>
  </si>
  <si>
    <t>367-abstract_Ahn.doc</t>
  </si>
  <si>
    <t>Ms. Khin Mar Yee</t>
  </si>
  <si>
    <t>kmyee2012@gmail.com</t>
  </si>
  <si>
    <t>THE EFFECT OF LULC MAPPING BASED ON USING BAND RATIOING WITH SUBPIXEL CLASSIFIER</t>
  </si>
  <si>
    <t>368-abstract_khin.doc</t>
  </si>
  <si>
    <t>Mr. Huy Quang Man</t>
  </si>
  <si>
    <t>man.quang@gmail.com</t>
  </si>
  <si>
    <t>Faculty of Geography, VNU - University of Science</t>
  </si>
  <si>
    <t>334 Nguyen Trai str. Thanh Xuan district</t>
  </si>
  <si>
    <t>(84)1294975205</t>
  </si>
  <si>
    <t>Decision Suppor system</t>
  </si>
  <si>
    <t>Developing GIS decision support tools to stakeholders on land use planning and sustainable management in Vietnam.</t>
  </si>
  <si>
    <t>369-Abstract to conference ACRS 2014.doc</t>
  </si>
  <si>
    <t>Dr. An Ngoc Van</t>
  </si>
  <si>
    <t>vanngocan@gmail.com</t>
  </si>
  <si>
    <t>Institute of Industrial Science</t>
  </si>
  <si>
    <t>4-6-1 Komaba, Meguro</t>
  </si>
  <si>
    <t>84-1-686-990-945</t>
  </si>
  <si>
    <t>INTRODUCTION OF IIS FIELDSURVEY SOFTWARE FOR iPHONE AND GPS PHOTOS DATABASE</t>
  </si>
  <si>
    <t>370-20140527_ACRS2014_Abstract.pdf</t>
  </si>
  <si>
    <t>1011-Land Degradation_abstract submitted.docx</t>
  </si>
  <si>
    <t>Mr. Hohyun Jeong</t>
  </si>
  <si>
    <t>skyeyes82@naver.com</t>
  </si>
  <si>
    <t>Monitoring</t>
  </si>
  <si>
    <t>Monitoring system for 3D and 4D applications using smart cameras</t>
  </si>
  <si>
    <t>366-abstract_jeong.doc</t>
  </si>
  <si>
    <t>Mr. Jinwoo PARK</t>
  </si>
  <si>
    <t>swat018@gmail.com</t>
  </si>
  <si>
    <t>Department of Spatial Information Engineering / Pukyong National University</t>
  </si>
  <si>
    <t>45 Yongso-ro, Nam-gu, Busan, South Korea</t>
  </si>
  <si>
    <t>DEVELOPMENT OF A SMART DEVICE-BASED telemetry AND PHOTOGRAPHING SYSTEM FOR PHOTOGRAMMETRIC UAV SYSTEM ON NON-VISIBLE AREA.</t>
  </si>
  <si>
    <t>372-abstract_Jinwoo park-pukyong national university.doc</t>
  </si>
  <si>
    <t>Dr. Ko Ko Lwin</t>
  </si>
  <si>
    <t>kokolwin@live.com</t>
  </si>
  <si>
    <t>University of Tsukuba</t>
  </si>
  <si>
    <t>Villasharam 201, Kasuga 3-15-23</t>
  </si>
  <si>
    <t>81-80-1232-8127</t>
  </si>
  <si>
    <t>Web-based Geovisualization to Urbanization: A case of urbanization processes in Asian populated cities</t>
  </si>
  <si>
    <t>373-KKL_Abstract.docx</t>
  </si>
  <si>
    <t>Dr. Enrico Camero Paringit</t>
  </si>
  <si>
    <t>paringit@gmail.com</t>
  </si>
  <si>
    <t>University of the Philippines Diliman</t>
  </si>
  <si>
    <t>Agriculture</t>
  </si>
  <si>
    <t>Hyperspectral Remote Sensing</t>
  </si>
  <si>
    <t>Crop Damage</t>
  </si>
  <si>
    <t>Spectral Characterization of Coconut Scale Insect (CSI) from Fied Spectroradiometric Measurements and High-resolution Superspectral Imagery</t>
  </si>
  <si>
    <t>374-Abstract - ACRS 2014 Paringit et al.docx</t>
  </si>
  <si>
    <t>Pragati Ghildiyal and Rishi Prakash, Member IEEE</t>
  </si>
  <si>
    <t>Graphic Era University, Dehradun</t>
  </si>
  <si>
    <t>Polarization Selection for Land Cove Classification with Polarimetric SAR Data</t>
  </si>
  <si>
    <t>Dr. Can Ayday</t>
  </si>
  <si>
    <t>316-ACRS2014_abstract-20140601.doc</t>
  </si>
  <si>
    <t>Mr. Hiromi Jonai</t>
  </si>
  <si>
    <t>hjonai@iis.u-tokyo.ac.jp</t>
  </si>
  <si>
    <t>Institution of Industrial Science</t>
  </si>
  <si>
    <t>4-6-1 Komaba Meguro-ku</t>
  </si>
  <si>
    <t>Land use change</t>
  </si>
  <si>
    <t>Agent-based model</t>
  </si>
  <si>
    <t>Agent-based Model Analysis of Landowner's Motivation in Land Use Change from Home Garden at Kandy City in Sri Lanka.</t>
  </si>
  <si>
    <t>375-Jonai.pdf</t>
  </si>
  <si>
    <t>Ms. Borislava Manolova</t>
  </si>
  <si>
    <t>borislava@ksat.no</t>
  </si>
  <si>
    <t>Kongsberg Satellite Services</t>
  </si>
  <si>
    <t>Norway</t>
  </si>
  <si>
    <t>Prestvannveien 38</t>
  </si>
  <si>
    <t>Maritime Environmental Monitoring: Detection and Monitoring of Oil Spills with Satellites</t>
  </si>
  <si>
    <t>375-Abstract main presentation_ Borislava Manolova_KSAT.docx</t>
  </si>
  <si>
    <t>Ms. Ma. Rosario Concepcion Ortiz Ang</t>
  </si>
  <si>
    <t>concon.ang@gmail.com</t>
  </si>
  <si>
    <t>Department of Geodetic Engineering, University of the Philippines Diliman</t>
  </si>
  <si>
    <t>Rm 216 Melchor Hall, College of Engineering, University of the Philippines Diliman</t>
  </si>
  <si>
    <t>Remote Sensing and GIS Integration</t>
  </si>
  <si>
    <t>spatial database</t>
  </si>
  <si>
    <t>Development of Geospatial Tools for Tidal Current Energy Resource Assessment: A Case of Verde Island Passage, Philippines</t>
  </si>
  <si>
    <t>376-ACRS 2014_abstract_Rosario Ang.doc</t>
  </si>
  <si>
    <t>Dr. Christine Pohl</t>
  </si>
  <si>
    <t>c.pohl@utm.my</t>
  </si>
  <si>
    <t>Institute of Geospatial Sciences &amp; Technology (INSTeG), Universiti Teknologi Malaysia (UTM)</t>
  </si>
  <si>
    <t>01-04-12 Blok T06, UTM</t>
  </si>
  <si>
    <t>Multisensor Remote Sensing Image Analaysis</t>
  </si>
  <si>
    <t>Compilation of a remote sensing image fusion atlas</t>
  </si>
  <si>
    <t>377-Abstract_Christine_Pohl.doc</t>
  </si>
  <si>
    <t>Dr. Tuong-Thuy Vu</t>
  </si>
  <si>
    <t>tuongthuy.vu@nottingham.edu.my</t>
  </si>
  <si>
    <t>University of Nottingham, Malaysia campus</t>
  </si>
  <si>
    <t>Jalan Broga</t>
  </si>
  <si>
    <t>Feature extraction</t>
  </si>
  <si>
    <t>LARGE-SCALE CONSTRUCTION PROJECT MONITORING WITH REMOTE SENSING</t>
  </si>
  <si>
    <t>378-ACRS 2014 Vu abstract.doc</t>
  </si>
  <si>
    <t>Dr. Ruan Wei</t>
  </si>
  <si>
    <t>ruanwei65231125@163.com</t>
  </si>
  <si>
    <t>1013-Using Mechanical Surface Splines for Interpolation to generate large scale image map from high resolution data.doc</t>
  </si>
  <si>
    <t>1012-Polarization Selection for Land Cove Classification with Polarimetric SAR Data.docx</t>
  </si>
  <si>
    <t>Dr. Zhenfeng Shao</t>
  </si>
  <si>
    <t>State Key Laboratory of Information Engineering in Surveying, Mapping and Remote Sensing</t>
  </si>
  <si>
    <t>Wuhan University, No. 129 Luoyu Road, Wuhan, Hubei</t>
  </si>
  <si>
    <t>1014-ACRS2014 abstract of Zhenfeng Shao.docx</t>
  </si>
  <si>
    <t>Dr. Chih-Li Chang</t>
  </si>
  <si>
    <t>CLChang@nspo.narl.org.tw</t>
  </si>
  <si>
    <t>A New Approach to Land-cover Change Detection Using Formosat-2 and TerraSAR-X Images in Mountainous Terrain</t>
  </si>
  <si>
    <t>Research Fellow, National Space Organization</t>
  </si>
  <si>
    <t>886-3-5784208 ext. 8461</t>
  </si>
  <si>
    <t>1015-Abstract-A New Approach to Land-cover Change Detection Using High-resolution FS2 and TerraSAR-X Images in Mountainous Terrain v.doc</t>
  </si>
  <si>
    <t>A New X-band SAR Satellite Mission Analysis for Taiwan</t>
  </si>
  <si>
    <t>1016-Abstract-A New X-band SAR Satellite Mission Analysis for Taiwan-V1.5.docx</t>
  </si>
  <si>
    <t>combestac2001@yahoo.com</t>
  </si>
  <si>
    <t>Dr. Ajibola Isola</t>
  </si>
  <si>
    <t>43400 UPM Serdang, Selangor Darul Ehsan Malaysia</t>
  </si>
  <si>
    <t>Universiti Putra Malasia</t>
  </si>
  <si>
    <t>UAV-Based Imaging - Digital Elevation Model Extraction</t>
  </si>
  <si>
    <t>1017-Conference paper.pdf</t>
  </si>
  <si>
    <t>janjoseph_dida@yahoo.com</t>
  </si>
  <si>
    <t>Institute of Renewable Natural Resources, College of Forestry and Natural Resources, University of the Philippines Los Baños</t>
  </si>
  <si>
    <t>College, Laguna, 4031</t>
  </si>
  <si>
    <t>(+63) 0916-6475325</t>
  </si>
  <si>
    <t>Assessment of Trees Outside Forests (TOF) as Potential Food Source in Second District, Makati City</t>
  </si>
  <si>
    <t>GIS Decision Support and Models, Special Session: Resource Sharing</t>
  </si>
  <si>
    <t>1018-ACRS Abstract_Dida et.al..docx</t>
  </si>
  <si>
    <t>martin.isenburg@gmail.com</t>
  </si>
  <si>
    <t>rapidlasso GmbH, Friedrichshafenerstr. 1, 82205 Gilching</t>
  </si>
  <si>
    <t>LiDAR remote sensing</t>
  </si>
  <si>
    <t>full waveform processing, vegetation analysis, ground penetration</t>
  </si>
  <si>
    <t>Unique Full Waveform LiDAR through 60 meter of Forest Canopy</t>
  </si>
  <si>
    <t>1019-acrs2014_full_waveform.pdf</t>
  </si>
  <si>
    <t>DTM, vegetation penetration, ground point extraction</t>
  </si>
  <si>
    <t>Experiences with LiDAR Ground Penetration in Dense Tropical Rainforests</t>
  </si>
  <si>
    <t>1020-acrs2014_lidar_penetration.pdf</t>
  </si>
  <si>
    <t>delatorredm@gmail.com</t>
  </si>
  <si>
    <t>Remote Sensing Applications: Agriculture &amp; Crops</t>
  </si>
  <si>
    <t>Phenology-based classification of major crop area in Central Lunon, Philippines from 2001-2013</t>
  </si>
  <si>
    <t>College of of Science, University of the Philippines Diliman, Velasquez St., Quezon City</t>
  </si>
  <si>
    <t>632 981 8500 loc. 3945</t>
  </si>
  <si>
    <t>1021-acrs2014_abstract.pdf</t>
  </si>
  <si>
    <t>180-Abstract _ACRS_H.S Lin-new.doc</t>
  </si>
  <si>
    <t>Spatially Accumulation for Soil Organic Carbon Stock in Tropical Forest Ecosystem using Geospatial Approach</t>
  </si>
  <si>
    <t>Pavan Kumar</t>
  </si>
  <si>
    <t>Department of Remote Sensing, Banasthali University</t>
  </si>
  <si>
    <t>Newai, Rajasthan</t>
  </si>
  <si>
    <t>pawan2607@gmail.com</t>
  </si>
  <si>
    <t>1022-Abstract.docx</t>
  </si>
  <si>
    <t>Dr. Mẫn Quang Huy</t>
  </si>
  <si>
    <t>man.quang@gmail.com </t>
  </si>
  <si>
    <t>(84) 012 9497 5205</t>
  </si>
  <si>
    <t>334 Nguyen Trai str., Thanh Xuan district, Ha Noi</t>
  </si>
  <si>
    <t>Developing GIS decision support tools to policy makers on land use planning and sustainable management in Vietnam</t>
  </si>
  <si>
    <t>1023-Abstract to conference ACRS 2014.doc</t>
  </si>
  <si>
    <t>Dr. Norman Kerle</t>
  </si>
  <si>
    <t>n.kerle@utwente.nl</t>
  </si>
  <si>
    <t xml:space="preserve">Faculty of Geo-Information Science and Earth Observation (ITC), University of Twente, Department of Earth Systems Analysis (ESA)
</t>
  </si>
  <si>
    <t>P.O. Box 6, Hengelosestraat 99, 7500 AA Enschede</t>
  </si>
  <si>
    <t>Remote sensing applications – Disaster</t>
  </si>
  <si>
    <t>Urban structural damage assessment with oblique UAV imagery, object-based image analysis and semantic reasoning</t>
  </si>
  <si>
    <t>1024-ACRS_abstract_Kerle.docx</t>
  </si>
  <si>
    <t>PGIS Tool for Erosion susceptibility and Soil Conservation Planning in a Watershed of Nepal</t>
  </si>
  <si>
    <t>bhandarikrishna@hotmail.com</t>
  </si>
  <si>
    <t>Dr. Krishna Prasad Bhandari</t>
  </si>
  <si>
    <t>Western Region Campus</t>
  </si>
  <si>
    <t>Tribhuvan University,Pokhara</t>
  </si>
  <si>
    <t>Nepal</t>
  </si>
  <si>
    <t>1025-abstract.docx</t>
  </si>
  <si>
    <t>Dr. Zhanyu Liu</t>
  </si>
  <si>
    <t>liuzhanyu@zju.edu.cn</t>
  </si>
  <si>
    <t>Hangzhou Normal University</t>
  </si>
  <si>
    <t>F1015 Science Park of Hangzhou Normal University, 1378 Wenyixi Road</t>
  </si>
  <si>
    <t>86-571-88982510</t>
  </si>
  <si>
    <t>NO</t>
  </si>
  <si>
    <t>Change detection in irrigation and drainage systems using aerial and satellite images over the past four decades (1973-2013) in Mekong Delta</t>
  </si>
  <si>
    <t>379-Conference paper's abstract inACRS2014_ZhanYuLiu.docx</t>
  </si>
  <si>
    <t>Ms. Shin-Yi Chen</t>
  </si>
  <si>
    <t>wing7026@hotmail.com</t>
  </si>
  <si>
    <t>Development of the Identifier for Topographic Map Feature</t>
  </si>
  <si>
    <t>379-Development of the Identifier for Topographic Map Feature.pdf</t>
  </si>
  <si>
    <t>1026-Abstract-ACRS2014-Akira-Hirano.doc</t>
  </si>
  <si>
    <t>1027-Absctract_YiMa_China.doc</t>
  </si>
  <si>
    <t>mr. KENNETH OLAFSSON</t>
  </si>
  <si>
    <t>International Sales Director, Satellite Operations, Kongsberg Satellite Services AS</t>
  </si>
  <si>
    <t>Drammensveien 165, N-0212 Oslo</t>
  </si>
  <si>
    <t xml:space="preserve">kennetho@ksat.no </t>
  </si>
  <si>
    <t>47 90 51 07 42</t>
  </si>
  <si>
    <t>A new Approach to Ground Infrastructure - KSAT Small Antenna Network</t>
  </si>
  <si>
    <t>Ground infrastructure, Satellite Programs, New Generation Sensors and Applications</t>
  </si>
  <si>
    <t>1028-A New Approach to Ground Infrastructure – KSAT Small Antenna Network.pdf</t>
  </si>
  <si>
    <t>Mr. Martin Krynitx</t>
  </si>
  <si>
    <t>martink@ksat.no</t>
  </si>
  <si>
    <t>Inclined Satellite Orbits and Resulting Ground Satation Network Solutions for Near Equatorial Areas</t>
  </si>
  <si>
    <t>1029-Inclined Satellite Orbits and Resulting Ground Station Network Solutions for Near Equatorial Areas.pdf</t>
  </si>
  <si>
    <t>Minimizing Latency by Using Existing Global Ground Networks</t>
  </si>
  <si>
    <t>1030-Minimizing Latency by Using Existing Global Ground Network.pdf</t>
  </si>
  <si>
    <t>INDIVIDUAL TREE MEASUREMENT IN TROPICAL ENVIRONMENT USING TERRESTRIAL LASER SCANNING</t>
  </si>
  <si>
    <t>FLOOD HAZARD MAPPING IN TROPICAL ENVIRONMENT USING AIRBORNE LIDAR: A CASE STUDY IN KOTA TINGGI, JOHOR</t>
  </si>
  <si>
    <t>295-ACRS 2014 Abstract - MZA Rahman Individual tree measurement.docx</t>
  </si>
  <si>
    <t>296-ACRS 2014 Abstract - MZA Rahman Flood Hazard Mapping.docx</t>
  </si>
  <si>
    <t>311-Abstract_ACRS2014__Jo-Tzu,Chiang.pdf</t>
  </si>
  <si>
    <t>336-Hsin-Hao Lien_abstract.docx</t>
  </si>
  <si>
    <t>Mr. Hieu Nguyen</t>
  </si>
  <si>
    <t>hieunguyen@yonsei.ac.kr</t>
  </si>
  <si>
    <t>50 Yonsei-ro Seodaemun-gu, Seoul 120-749, Korea.</t>
  </si>
  <si>
    <t>A ESTIMATING ABOVE GROUND CORN BIOMASS BY COMBINING SATELLITE IMAGERY AND FIELD INVENTORY</t>
  </si>
  <si>
    <t>A COMPARISON OF THREE ATMOSPHERIC CORRECTION</t>
  </si>
  <si>
    <t>381-2014 Abstract_Hieu_ACRS_cornbiomass.doc</t>
  </si>
  <si>
    <t>382-2014 Abstract_Hieu_ACRS_atmospheric_correction.doc</t>
  </si>
  <si>
    <t>Mr. Szu-Chi Peng</t>
  </si>
  <si>
    <t>ekin410415@hotmail.com</t>
  </si>
  <si>
    <t>No.300, Jhongli City, Taoyuan 32001, Taiwan</t>
  </si>
  <si>
    <t>URBAN ROAD EXTRACTION FROM OPTICAL REMOTELY SENSED IMAGERY</t>
  </si>
  <si>
    <t>384-ACRS_2014_peng szu chi.doc</t>
  </si>
  <si>
    <t>Ecology and Environmental change or Forestry/Ecosystem Destruction</t>
  </si>
  <si>
    <t>Monitoring of Forest Cover Changes in Myanmar at Near Real-time Using Multi-Temporal and Multi-Spatial Resolution Satellite Imageries</t>
  </si>
  <si>
    <t>MR. Khun San Aung</t>
  </si>
  <si>
    <t>Myanmar Information Management Unit</t>
  </si>
  <si>
    <t>Yangon</t>
  </si>
  <si>
    <t>95 (0)9 4200 37751</t>
  </si>
  <si>
    <t>khunsanaung.GIS@gmail.com</t>
  </si>
  <si>
    <t>1031-ACRS2014_paper_Abstract_KhunSanAung.docx</t>
  </si>
  <si>
    <t>Strategies to promote the application of satellite remote sensing in emerging areas</t>
  </si>
  <si>
    <t>Dr. Ning Wei</t>
  </si>
  <si>
    <t>application, promotion</t>
  </si>
  <si>
    <t>CHINA GREAT WALL INDUSTRY CORPORATION (CGWIC),</t>
  </si>
  <si>
    <t>No. 88 Nan Cai Yuan Street, Xicheng District, Beijing 100054, P. R. China</t>
  </si>
  <si>
    <t>(86)13466362803</t>
  </si>
  <si>
    <t>ningwei@cgwic.com</t>
  </si>
  <si>
    <t>1032-20140606 Strategies to promote the application of satellite remote sensing in emerging areas.doc</t>
  </si>
  <si>
    <t>Earth Observation: from Systems to Services and from In-orbit cameras to Value-Added Products</t>
  </si>
  <si>
    <t>Earth Observation, Navigation and Scienc, Airbus Defence and Space</t>
  </si>
  <si>
    <t>31 rue des Cosmonautes, 31402 Toulouse Cedex 4</t>
  </si>
  <si>
    <t>michel.siguier@astrium.eads.net</t>
  </si>
  <si>
    <t>1033-Abstract ACRS 2014.doc</t>
  </si>
  <si>
    <t>LiDAR as a Tool for Sustainable Development</t>
  </si>
  <si>
    <t>PT. McElhanney Indonesia</t>
  </si>
  <si>
    <t>Jl. Pejaten Barat II No 20 Unit A, Jakarta Selatan 12510</t>
  </si>
  <si>
    <t xml:space="preserve">Indonesia </t>
  </si>
  <si>
    <t>62 21 71793137</t>
  </si>
  <si>
    <t>Mr. Francisco Goncalves</t>
  </si>
  <si>
    <t>syanti@mcelhanney.com</t>
  </si>
  <si>
    <t>Dr. Enrico C Paringit</t>
  </si>
  <si>
    <t>DREAM Program</t>
  </si>
  <si>
    <t>Room 312-316 National Engineering Center, University of the Philippines - Diliman</t>
  </si>
  <si>
    <t>(632)9818770</t>
  </si>
  <si>
    <t>LiDAR Quality Checking when Mapping at a National Scale</t>
  </si>
  <si>
    <t>National Scale Mapping</t>
  </si>
  <si>
    <t>LiDAR Quality Checking</t>
  </si>
  <si>
    <t>Quality Control Assessment and Reporting for Large Scale LiDAR-based Elevation Products</t>
  </si>
  <si>
    <t>385-ACRS2014_Paringit_LiDARQualityChecking.docx</t>
  </si>
  <si>
    <t>RAPIDMAP Project for Disasters Monitoring</t>
  </si>
  <si>
    <t>Dr. Kohei Cho</t>
  </si>
  <si>
    <t>Tokai University</t>
  </si>
  <si>
    <t>4-1-1 Kitakaname Hiratsuka, Kanagawa 259-1292</t>
  </si>
  <si>
    <t>cho@yoyogi.ycc.u-tokai.ac.jp</t>
  </si>
  <si>
    <t>Weather effects reduction in calculating sea ice concentration from AMSR2 data</t>
  </si>
  <si>
    <t xml:space="preserve">Mr.YasutomoTOKUTSU </t>
  </si>
  <si>
    <t>2-28-4, Tomigaya, Shibuyaku, Tokyo</t>
  </si>
  <si>
    <t>4bahm005@mail.tokai-u.jp</t>
  </si>
  <si>
    <t>1035-ACRS2014_abstract_RAPIDMAP_CHO.doc</t>
  </si>
  <si>
    <t>1036-ACRS2014_Abstract_Weather_Tokutsu.doc</t>
  </si>
  <si>
    <t>1034-LiDAR Presentation - 35th ACRS Conference, Myanmar.docx</t>
  </si>
  <si>
    <t>Centre for Remote Imaging, Sensing and Processing (CRISP), National University of Singapore</t>
  </si>
  <si>
    <t>Lower Kent Ridge Road, 119078</t>
  </si>
  <si>
    <t>+65 6516 5565</t>
  </si>
  <si>
    <t>crschenp@nus.edu.sg</t>
  </si>
  <si>
    <t>Coastal Zoon</t>
  </si>
  <si>
    <t>Mangrove Mapping and Change Detection Using Satellite Imagery</t>
  </si>
  <si>
    <t>Ms. Chen Ping</t>
  </si>
  <si>
    <t>1037-ACRS2014_Abstract_chenp.doc</t>
  </si>
  <si>
    <t>Mr. Sho Tsunoda</t>
  </si>
  <si>
    <t>tsunosho@iis.u-tokyo.ac.jp</t>
  </si>
  <si>
    <t>Ce506, 4-6-1 Komaba, Meguro-ku</t>
  </si>
  <si>
    <t>Nothing</t>
  </si>
  <si>
    <t>Detection and Calculation of Peatland Subsidence in Indonesia by using Interferomtric Synthetic Aperture Radar (InSAR)</t>
  </si>
  <si>
    <t>386-2014_0608_abstract.pdf</t>
  </si>
  <si>
    <t>Ms. Haemi PARK</t>
  </si>
  <si>
    <t>hmpark@iis.u-tokyo.ac.jp</t>
  </si>
  <si>
    <t>IIS, Univ.Tokyo</t>
  </si>
  <si>
    <t>Ce506, 6-1, Komaba 4</t>
  </si>
  <si>
    <t>81-3-5452-6410</t>
  </si>
  <si>
    <t>Forestry/ Ecosystem Destruction</t>
  </si>
  <si>
    <t>Assessment of fire vulnerability through human activity by using road distribution in peat land of Indonesia</t>
  </si>
  <si>
    <t>387-HaemiPARK_ACRS2014.pdf</t>
  </si>
  <si>
    <t>Dr. soni Darmawan</t>
  </si>
  <si>
    <t>Agriculture and crops</t>
  </si>
  <si>
    <t>Integrating Drought, Precipitation and Vegetation Index for Assessment of Rice Production</t>
  </si>
  <si>
    <t>388-02. abstract ACRS-2014R2.pdf</t>
  </si>
  <si>
    <t>Ms. SUDE SURIGUGE</t>
  </si>
  <si>
    <t>sorgog@iis.u-tokyo.ac.jp</t>
  </si>
  <si>
    <t>6-1,Komaba 4-chome, Meguro</t>
  </si>
  <si>
    <t>080-4624-0622</t>
  </si>
  <si>
    <t>Methane estimation</t>
  </si>
  <si>
    <t>wetland</t>
  </si>
  <si>
    <t>comparison analysis</t>
  </si>
  <si>
    <t>Comparison analysis of CH4 estimations from biophysical modeling, satellite measurement and inventory data in Siberian natural wetland</t>
  </si>
  <si>
    <t>389-Abstract_ACRS2014.pdf</t>
  </si>
  <si>
    <t>Dr.Zhanyu Liu</t>
  </si>
  <si>
    <t>Lab for Spatial Information and Bio-disaster, Department of Remote Sensing and Geosciences, Hangzhou Normal University</t>
  </si>
  <si>
    <t>86-1395-8059-040</t>
  </si>
  <si>
    <t> zdrsbond@zju.edu.cn</t>
  </si>
  <si>
    <t>Mr. Sk. Mustak</t>
  </si>
  <si>
    <t>mustak.sk5@gmail.com</t>
  </si>
  <si>
    <t>School of Studies in Geography,</t>
  </si>
  <si>
    <t>Pt. Ravishankar Shukla University</t>
  </si>
  <si>
    <t>DELINEATION OF RURAL-URBAN FRINGE OF RAIPUR CITY, INDIA: A GIS AND AHP OPTIMIZATION APPROACH</t>
  </si>
  <si>
    <t>Mr. John Louie D Fabila</t>
  </si>
  <si>
    <t>johnlouie.fabila@gmail.com</t>
  </si>
  <si>
    <t>Rm. 312-316 National Engineering Center, University of the Philippines - Diliman</t>
  </si>
  <si>
    <t>(632) 981 8770</t>
  </si>
  <si>
    <t>Hyperspectral Imagery Calibration</t>
  </si>
  <si>
    <t>CASI-1500 Imagery Calibration</t>
  </si>
  <si>
    <t>Remote Sensing Imagery Calibration</t>
  </si>
  <si>
    <t>HYPERSPECTRAL IMAGERY CALIBRATION IN AN URBAN SETTING</t>
  </si>
  <si>
    <t>391-ACRS2014_Fabila_HyperspectralCalibration.docx</t>
  </si>
  <si>
    <t>390-Delineation of Rural.doc</t>
  </si>
  <si>
    <t>Automated Feature Extraction</t>
  </si>
  <si>
    <t>Building footprint and vegetation extraction</t>
  </si>
  <si>
    <t>Using hyperspectral and LiDAR for feature extraction</t>
  </si>
  <si>
    <t>Automated Building Footprint and Vegetation Extraction Using Lidar and Hyperspectral Imagery</t>
  </si>
  <si>
    <t>392-ACRS2014_Fabila_AutomatedFeatureExtraction.docx</t>
  </si>
  <si>
    <t>Dr. Naresh Kumar Baghmar</t>
  </si>
  <si>
    <t>APPLICATION OF LAND FRAGMENTATION MATRIX FOR URBAN SPRAWL AND LAND USE CHANGE ANALYSIS: A CASE STUDY OF SEJBAHAR PERI-URBAN VILLAGE OF RAIPUR CITY, INDIA</t>
  </si>
  <si>
    <t>393-Abstract NKB.doc</t>
  </si>
  <si>
    <t>Dr. Nina Yulianti</t>
  </si>
  <si>
    <t>ninayulianti.unpar@gmail.com</t>
  </si>
  <si>
    <t>Soil Science Group, Division of Agrotechnology, Faculty of Agriculture, University of Palangkaraya</t>
  </si>
  <si>
    <t>Kampus UNPAR Tunjung Nyaho, Jl. Yos Sudarso Palangka Raya 73112, CENTRAL KALIMANTAN</t>
  </si>
  <si>
    <t>62-536-322-2664; 322-7863 (Office)</t>
  </si>
  <si>
    <t>A Satellite-Based Early Warning System for Peatland Fires Toward, Sustainable Palm Oil in Indonesia</t>
  </si>
  <si>
    <t>1039-Abstract_Nina_UNPAR.pdf</t>
  </si>
  <si>
    <t>1038-Conference paper's abstract inACRS2014_ZhanYuLiu.docx</t>
  </si>
  <si>
    <t xml:space="preserve">31 (0)53 4874 476 </t>
  </si>
  <si>
    <t>The focus is on the importance of geo-information including remote sensing, in poverty reduction and international development</t>
  </si>
  <si>
    <t>-       Application of New Sensors</t>
  </si>
  <si>
    <t>Using Mechanical Surface Splines for Interpolation to generate large scale image map from high resolution data</t>
  </si>
  <si>
    <t>US Department of Transportation, Office of the Assistant Secretary for Research and Technology (OST-R)</t>
  </si>
  <si>
    <t>Special Sessions (Satellite Programs) or New Generation Sensors and Applications</t>
  </si>
  <si>
    <t>THE CLASSIFICATION OF FOREST TREE SPECIES USING SATELLITE IMAGERY IN MONGOLIA</t>
  </si>
  <si>
    <t>dogoo_1011@yahoo.com</t>
  </si>
  <si>
    <t>866-3-4227151#57659</t>
  </si>
  <si>
    <t>300, Jhongda Rd., Jhongli 32001</t>
  </si>
  <si>
    <t>MONITORING AND PREDICTING THE URBAN DEVELOPMENT OF GUATEMALA CITY, GUATEMALA</t>
  </si>
  <si>
    <t>Dr. Alejandra Tercero</t>
  </si>
  <si>
    <t>GIS, decision support model</t>
  </si>
  <si>
    <t>Remote sensing applications, urban monitoring</t>
  </si>
  <si>
    <t>1041-Abstract, MONITORING AND PREDICTING THE URBAN DEVELOPMENT OF GUATEMALA CITY.pdf</t>
  </si>
  <si>
    <t>Using spatial metrics and remote sensing to characterize forest change in the North of Vietnam</t>
  </si>
  <si>
    <t>Dr. Pham Minh Hai</t>
  </si>
  <si>
    <t>Image Surveying and Remote Sensing Department, Vietnam Institute of Geodesy and Cartography</t>
  </si>
  <si>
    <t>Ministry of Natural Resources and Environment of Vietnam</t>
  </si>
  <si>
    <t>haialas@yahoo.com</t>
  </si>
  <si>
    <t>1042-Abstract_PhamMinhHai.docx</t>
  </si>
  <si>
    <t xml:space="preserve">PS-InSAR for ground deformation monitoring using ALOS PALSAR data: a case study in Singapore </t>
  </si>
  <si>
    <t xml:space="preserve">Data processing - Change detection </t>
  </si>
  <si>
    <t>Dr.  Qing Wan</t>
  </si>
  <si>
    <t>CRISP, National University of Singapore, 10 Lower Kent Ridge, Road, Blk S17, Level 2, Singapore 119076</t>
  </si>
  <si>
    <t>(65) 65168029</t>
  </si>
  <si>
    <t>1043-ABSTRACT_PS-InSAR for ground deformation monitoring using ALOS PALSAR data.pdf</t>
  </si>
  <si>
    <t>Experience in Participatory-Mapping &amp; -Remote Sensing in Enhancement of Spatial Readiness Index of Indonesia</t>
  </si>
  <si>
    <t>PARTICIPATORY MAPPING</t>
  </si>
  <si>
    <t>Prof. Dr.-Ing. Fahmi Amhar</t>
  </si>
  <si>
    <t>Badan Informasi Geospasial (BIG), Jl. Jakarta – Bogor Km. 46 Cibinong</t>
  </si>
  <si>
    <t>62 21 8790 6041</t>
  </si>
  <si>
    <t>famhar@yahoo.com</t>
  </si>
  <si>
    <t>1044-acrs2014_fahmi_Indonesia_Particpatory-Mapping.doc</t>
  </si>
  <si>
    <t>SAR IMAGE SIMULATION FOR GEOMETRIC AND RADIOMETRIC TERRAIN CORRECTION</t>
  </si>
  <si>
    <t>Dr. Chi-Chung LAU</t>
  </si>
  <si>
    <t>cclau@itri.org.tw</t>
  </si>
  <si>
    <t>Green Energy and Environmental Laboratories, ITRI</t>
  </si>
  <si>
    <t>Bldg.24,#195 Chung Hsin Road Sec.3, ChuTung, HsinChu, Taiwan 310</t>
  </si>
  <si>
    <t>886 (03) 5915468</t>
  </si>
  <si>
    <t>1045-ACRS2014-Abstract-SAR Image simulation for terrain correction.doc</t>
  </si>
  <si>
    <t>No.</t>
  </si>
  <si>
    <t>Mr. D Enkhjargal</t>
  </si>
  <si>
    <t>enkhe58@yahoo.com</t>
  </si>
  <si>
    <t>Applications of Multitemporal Optical Images for Forest Resources Study in Mongolia</t>
  </si>
  <si>
    <t>21-Enkhjargal_abstract1.docx</t>
  </si>
  <si>
    <t>Non-parametric predictions of tropical forest attribute for multi-source forest inventory</t>
  </si>
  <si>
    <t>Dr. Parvez Rana</t>
  </si>
  <si>
    <t>School of Forest Sciences, University of Eastern Finland</t>
  </si>
  <si>
    <t>P. O. Box - 111, FI – 80101, Joensuu</t>
  </si>
  <si>
    <t>Finland</t>
  </si>
  <si>
    <t>parvez_200207@yahoo.com</t>
  </si>
  <si>
    <t>358-50-3723-942</t>
  </si>
  <si>
    <t>1046-Abstract_ACRS2014_Parvez_Rana.pdf</t>
  </si>
  <si>
    <t>12-Abstract_ACRS2014_Korom_new.pdf</t>
  </si>
  <si>
    <t>Dr. Rayan Ghazi Thannoun</t>
  </si>
  <si>
    <t>rayan.ghazi@yahoo.com</t>
  </si>
  <si>
    <t>Mosul university</t>
  </si>
  <si>
    <t>Remote Sensing Center</t>
  </si>
  <si>
    <t>Iraq</t>
  </si>
  <si>
    <t>964 7701610916</t>
  </si>
  <si>
    <t>study of hydrocarbon seepage by remote sensing techniques</t>
  </si>
  <si>
    <t>structural control of hydrocarbon seepage</t>
  </si>
  <si>
    <t>Structural control evaluation of hydrocarbon seepages in northern Iraq using remote sensing techniques</t>
  </si>
  <si>
    <t>25-abstract_Rayan_Iraq.doc</t>
  </si>
  <si>
    <t>Dr. Sabah Hussein Ali</t>
  </si>
  <si>
    <t>sabah196004@yahoo.com</t>
  </si>
  <si>
    <t>Mosul University</t>
  </si>
  <si>
    <t>Remote sensing-climate</t>
  </si>
  <si>
    <t>climate</t>
  </si>
  <si>
    <t>Using of GIS software for Mapping the Climatic Data Obtaining by Internet Network</t>
  </si>
  <si>
    <t>27-abstruct 2014.docx</t>
  </si>
  <si>
    <t>9-ACRS2014 abstract_Hengqian Zhao_new20140512.pdf</t>
  </si>
  <si>
    <t>Fractal analysis for radioisotope pollution patterns by nuclear power plant accidents</t>
  </si>
  <si>
    <t>Susumu Ogawa</t>
  </si>
  <si>
    <t>Nagasaki University, Graduate school, Faculty of Engineering</t>
  </si>
  <si>
    <t>Bunkyo-machi 1-14, Nagasaki, 852-8521</t>
  </si>
  <si>
    <t>ogawasusumu@nagasaki-u.ac.jp</t>
  </si>
  <si>
    <t>1047-AbstractSaito.docx</t>
  </si>
  <si>
    <t>Mr. Yatin Suwarno</t>
  </si>
  <si>
    <t>yatinsuwarno@yahoo.com</t>
  </si>
  <si>
    <t>Land Suitability</t>
  </si>
  <si>
    <t>Quickbird Imagery for Support to Mapping of Salt Land Suitability in Kupang Bay, East Nusa Tenggara Province - Indonesia</t>
  </si>
  <si>
    <t>43-ACRS-2014-Abstract-Yatin.doc</t>
  </si>
  <si>
    <t>Mr. Bambang Riadi</t>
  </si>
  <si>
    <t>briadi_jasinfo@yahoo.com</t>
  </si>
  <si>
    <t>Spatial Information Agency</t>
  </si>
  <si>
    <t>Jl. Raya Jakarta Bogor Km.46</t>
  </si>
  <si>
    <t>Remote Sensing Aplication</t>
  </si>
  <si>
    <t>Agriculture and Crop</t>
  </si>
  <si>
    <t>Land Evaluation</t>
  </si>
  <si>
    <t>THE EVALUATION OF LAND TO AGRICULTURE IN BANGGAI REGENCY</t>
  </si>
  <si>
    <t>51-ACRS2014_BRiadi_Wiwin.doc</t>
  </si>
  <si>
    <t>Mr. Munkh-Erdene Dari Ekh Altangerel</t>
  </si>
  <si>
    <t>muugii1113@yahoo.com</t>
  </si>
  <si>
    <t>Institute of Informatics</t>
  </si>
  <si>
    <t>Ave.Enkhtaivan-54B, Ulaanbaatar-51, Mongolia</t>
  </si>
  <si>
    <t>976-11-99040270</t>
  </si>
  <si>
    <t>Hyperspectral sensing</t>
  </si>
  <si>
    <t>FEATURE EXTRACTION AND CLASSIFICATION OF HYPERSPECTRAL IMAGES</t>
  </si>
  <si>
    <t>66-Abstract_ACRS2014_Munkh-Erdene.A.docx</t>
  </si>
  <si>
    <t>65-ACRS_ACRS2014_G_Seta.docx</t>
  </si>
  <si>
    <t>Mr. Ryan Nurtyawan</t>
  </si>
  <si>
    <t>nurtyawan70@yahoo.com</t>
  </si>
  <si>
    <t>Centre for Remote Sensing</t>
  </si>
  <si>
    <t>Estimation of water Sufficiency</t>
  </si>
  <si>
    <t>Radarsat-2 Quad Polarimetric</t>
  </si>
  <si>
    <t>Soil Mouisture</t>
  </si>
  <si>
    <t>Estimation Of Water Sufficiency For Growing Rice by Analysing Soil Moisture Derived From Radarsat-2 Quad Polarimetric Imageries</t>
  </si>
  <si>
    <t>75-abstrac_acrs2014_Estimation of water sufficiency_ryan.docx</t>
  </si>
  <si>
    <t>Mr. Syarifuddin Bin Misbari</t>
  </si>
  <si>
    <t>syr7din@yahoo.com</t>
  </si>
  <si>
    <t>Institute of Geospatial Science and Technology (INSTEG)</t>
  </si>
  <si>
    <t>Faculty of Geoinformation and Real Estate,</t>
  </si>
  <si>
    <t>Image Filtering</t>
  </si>
  <si>
    <t>Evaluation of median filtering impact on satellite-based submerged seagrass mapping accuracy in moderate clarity of tropical coastal water</t>
  </si>
  <si>
    <t>96-ACRS2014Abstract-Syarifuddin.docx</t>
  </si>
  <si>
    <t>Ms. Fitri Aprilia Anugrah</t>
  </si>
  <si>
    <t>fitriapriliaanugrahh@yahoo.com</t>
  </si>
  <si>
    <t>Sangkuriang H 1 B</t>
  </si>
  <si>
    <t>Surface Roughness at Volcanic Terrain</t>
  </si>
  <si>
    <t>Surface Roughness Modelling Using Fully Polarimetric SAR Data to Deliniate Mineralization Zone at Volcanic Terrain</t>
  </si>
  <si>
    <t>135-SURFACE ROUGHNESS MODELLING USING FULLY POLARIMETRIC SAR DATA TO DELINIATE MINERALIZATION ZONE AT VOLCANIC TERRAIN.pdf</t>
  </si>
  <si>
    <t>Dr. SIOW WEI JAW</t>
  </si>
  <si>
    <t>swjaw@yahoo.com</t>
  </si>
  <si>
    <t>Locational and Detectability Accuracies Calibration Test Site for Urban Underground Infrastructure Mapping</t>
  </si>
  <si>
    <t>151-Abstract_ACRS2014_swjaw.docx</t>
  </si>
  <si>
    <t>Mr. Va-Khin Lau</t>
  </si>
  <si>
    <t>khinlau@yahoo.com</t>
  </si>
  <si>
    <t>886 - 975669354</t>
  </si>
  <si>
    <t>Seagrass mapping</t>
  </si>
  <si>
    <t>Mapping Seagrass bed in Thuy Trieu Lagoon (Vietnam) by using Landsat8 image</t>
  </si>
  <si>
    <t>163-abstract_LauVaKhin.pdf</t>
  </si>
  <si>
    <t>Ms. Dolgorsuren Sanjjav</t>
  </si>
  <si>
    <t>Master student in National central university</t>
  </si>
  <si>
    <t>National Central University, 300, Jhongda Rd., Jhongli 32001, Taiwan.</t>
  </si>
  <si>
    <t>866-9-70445043</t>
  </si>
  <si>
    <t>Forest inventory generalization using satellite imagery in Mongolia</t>
  </si>
  <si>
    <t>223-Abstract _Dolgorsuren Sanjjav.docx</t>
  </si>
  <si>
    <t>Dr. Carlos Miniano Pascual</t>
  </si>
  <si>
    <t>cmpascual123@yahoo.com</t>
  </si>
  <si>
    <t>Future University</t>
  </si>
  <si>
    <t>Africa Road</t>
  </si>
  <si>
    <t>Sudan</t>
  </si>
  <si>
    <t>GIS and remote sensing</t>
  </si>
  <si>
    <t>Land degradation</t>
  </si>
  <si>
    <t>geoinformatics</t>
  </si>
  <si>
    <t>Geoinformatics-Based Assessment of Land Degradation in the Upper Ewaso Ngâ€™iro Basin, Kenya</t>
  </si>
  <si>
    <t>229-cmpascual_abstract.doc</t>
  </si>
  <si>
    <t>289-ACRS_2014_ABSTRACT_0530.docx</t>
  </si>
  <si>
    <t>Dr. Tran Thi Van Tran Thi Van</t>
  </si>
  <si>
    <t>vanbaokt@yahoo.com</t>
  </si>
  <si>
    <t>Ho Chi Minh City University of Technology, Vietnam National University Ho Chi Minh City</t>
  </si>
  <si>
    <t>268 Ly Thuong Kiet Street, District 10</t>
  </si>
  <si>
    <t>Remote sensing for monitoring urban heat environment under impact of urban biophysical components</t>
  </si>
  <si>
    <t>329-TranThiVan_abs_UrbanHeatEnvi.pdf</t>
  </si>
  <si>
    <t>Mr. Isola Ajibola</t>
  </si>
  <si>
    <t>Universiti Putra Malaysia</t>
  </si>
  <si>
    <t>43400 UPM Serdang, Selangor Darul Ehsan, Malaysia</t>
  </si>
  <si>
    <t>DEM/3D generation</t>
  </si>
  <si>
    <t>UAV- BASED IMAGING- DIGITAL ELEVATION MODEL EXTRACTION</t>
  </si>
  <si>
    <t>333-Conference paper.pdf</t>
  </si>
  <si>
    <t>Mr. Jan Joseph Viola Dida</t>
  </si>
  <si>
    <t>Environmental Remote Sensing and Geo-Information Laboratory</t>
  </si>
  <si>
    <t>Institute of Renewable Natural Resources, College of Forestry and Natural Resources</t>
  </si>
  <si>
    <t>Decision Tree Algorithm</t>
  </si>
  <si>
    <t>340-ACRS Abstract_Dida et.al..docx</t>
  </si>
  <si>
    <t>Mr. Jason P. Punay</t>
  </si>
  <si>
    <t>punay_jason@yahoo.com</t>
  </si>
  <si>
    <t>University of the Philippines-Diliman</t>
  </si>
  <si>
    <t>IESM, UP Diliman</t>
  </si>
  <si>
    <t>(+632)9518500 local 3945</t>
  </si>
  <si>
    <t>Atmospheric Science</t>
  </si>
  <si>
    <t>COMPARISON OF THE RAINFALL RETRIEVAL ALGORITHM FROM MODIS CLOUD PRODUCTS AND TRMM</t>
  </si>
  <si>
    <t>346-ACRS2014_Abstract_Punay_rev2.pdf</t>
  </si>
  <si>
    <t>Dr. BISWAJIT SARMA</t>
  </si>
  <si>
    <t>iambiswajit@yahoo.com</t>
  </si>
  <si>
    <t>JORHAT ENGINEERING COLLEGE</t>
  </si>
  <si>
    <t>DEPARTMENT OF CIVIL ENGINEERING</t>
  </si>
  <si>
    <t>REMOTE SENSING APPICATIONS</t>
  </si>
  <si>
    <t>DISASTERS</t>
  </si>
  <si>
    <t>NONE</t>
  </si>
  <si>
    <t>APPLICATION OF HIGH RESOLUTION IMAGERIES FOR EARTHQUKE RISK REDUCTION OF MEGA CITIES</t>
  </si>
  <si>
    <t>356-Abstract_Biswajit Sarma_ACRS 2014.docx</t>
  </si>
  <si>
    <t>Dr. Preesan Rakwatin</t>
  </si>
  <si>
    <t>preesan@gistda.or.th</t>
  </si>
  <si>
    <t>Research and Development Group, Geo-Informatics and Space Technology Development Agency (Public Organization)</t>
  </si>
  <si>
    <t>120 The Government Complex, Building B 7th Floor, Chaeng Wattana Road, Lak Si, Bangkok 10210</t>
  </si>
  <si>
    <t>66-2-141-4567</t>
  </si>
  <si>
    <t>Automatic classification</t>
  </si>
  <si>
    <t>Assessment of Cloud Area using Field Server and Image Processing</t>
  </si>
  <si>
    <t>1048-Abstract_ACRS2014_Tanakorn_Sritarapipat.docx</t>
  </si>
  <si>
    <t>Mr. Brent Cabungcal Fallarcuna</t>
  </si>
  <si>
    <t>brentfallarcuna@yahoo.com</t>
  </si>
  <si>
    <t>Institute of environmental Science and Meteorology</t>
  </si>
  <si>
    <t>University of the Philippines -Diliman</t>
  </si>
  <si>
    <t>(632) 981-8500 loc. 3945</t>
  </si>
  <si>
    <t>Forest Change</t>
  </si>
  <si>
    <t>Forest Cover Change Analysis and Validation in the Philippines from 2000-2012</t>
  </si>
  <si>
    <t>371-Abstract.docx</t>
  </si>
  <si>
    <t>Mr. Miguel Conrado Valdez Vasquez</t>
  </si>
  <si>
    <t>mikevalvas23@yahoo.com</t>
  </si>
  <si>
    <t>Zhongyang Rd. No. 173, 4F, 402</t>
  </si>
  <si>
    <t>Honduras</t>
  </si>
  <si>
    <t>Teleconnection</t>
  </si>
  <si>
    <t>Remote Sensing and Wavelet Analysis for Long Term Non-linear Teleconnection Pattern Identification Between Sea Surface Temperature and Forest Phenology in Central America</t>
  </si>
  <si>
    <t>380-Abstract_miguel_valdez_acrs2014.doc</t>
  </si>
  <si>
    <t>Mr. Anurag Shrivastava</t>
  </si>
  <si>
    <t>anurag.shrivastava100@gmail.com</t>
  </si>
  <si>
    <t>DS-03, Jawahar Bhawan</t>
  </si>
  <si>
    <t>Image processing</t>
  </si>
  <si>
    <t>Digital image processing and downscaling</t>
  </si>
  <si>
    <t>Processing of thermal imagery by using Pixel Block Intensity Modulation and adding spatial details to Thermal Image</t>
  </si>
  <si>
    <t>383-paper1.docx</t>
  </si>
  <si>
    <t>Presentation</t>
  </si>
  <si>
    <t>Dr. Caesar Singh</t>
  </si>
  <si>
    <t>Dr. Daniel Marc G. dela Torre</t>
  </si>
  <si>
    <t>Dr. Hu Xianzhi</t>
  </si>
  <si>
    <t>Dr. Jan Joseph V. Dida</t>
  </si>
  <si>
    <t>Dr. Martin Isenburg</t>
  </si>
  <si>
    <t>Dr. Michel SIGUIER</t>
  </si>
  <si>
    <t>17-Soran Parang.docx</t>
  </si>
  <si>
    <t>76-ACRS 2014 abstrack_Estimation of Paddy Productivity_Alia Saskia.docx</t>
  </si>
  <si>
    <t>77-ACRS2014_abstract_nagatani.doc</t>
  </si>
  <si>
    <t>100-ACRS_abstract.doc</t>
  </si>
  <si>
    <t>138-Abstract_ACRS_yyhsiao_vf.docx</t>
  </si>
  <si>
    <t>169-Abstract.doc</t>
  </si>
  <si>
    <t>196-abstract_acrs2014_huyanh_vietnam.docx</t>
  </si>
  <si>
    <t>212-LARGE SCALE MAPPING OF SETTLEMENTS AND URBAN AREAS WITH SPOT 6&amp;7.doc</t>
  </si>
  <si>
    <t>213-SPOT AND PLÉIADES CONSTELLATION-NEW PERSPECTIVES FOR MAPPING.doc</t>
  </si>
  <si>
    <t>214-SPOT SATELLITES TO SUPPORT REDD AT NATIONAL &amp; PROJECT SCALES.doc</t>
  </si>
  <si>
    <t>1007-ACRS2014 abstract of Zhenfeng Shao.docx</t>
  </si>
  <si>
    <r>
      <t xml:space="preserve">0084-915156881, Fax: </t>
    </r>
    <r>
      <rPr>
        <sz val="12"/>
        <color rgb="FF000000"/>
        <rFont val="Times"/>
        <family val="1"/>
      </rPr>
      <t>(84-4)37540186</t>
    </r>
  </si>
  <si>
    <t>Country/Region</t>
  </si>
  <si>
    <t>Participants</t>
  </si>
  <si>
    <t>Total</t>
  </si>
</sst>
</file>

<file path=xl/styles.xml><?xml version="1.0" encoding="utf-8"?>
<styleSheet xmlns="http://schemas.openxmlformats.org/spreadsheetml/2006/main">
  <fonts count="17">
    <font>
      <sz val="11"/>
      <color theme="1"/>
      <name val="Calibri"/>
      <family val="2"/>
      <scheme val="minor"/>
    </font>
    <font>
      <u/>
      <sz val="11"/>
      <color theme="10"/>
      <name val="Calibri"/>
      <family val="2"/>
    </font>
    <font>
      <sz val="11"/>
      <name val="Times New Roman"/>
      <family val="1"/>
    </font>
    <font>
      <sz val="11"/>
      <name val="Times"/>
      <family val="1"/>
    </font>
    <font>
      <u/>
      <sz val="11"/>
      <name val="Times"/>
      <family val="1"/>
    </font>
    <font>
      <u/>
      <sz val="11"/>
      <color theme="10"/>
      <name val="Times"/>
      <family val="1"/>
    </font>
    <font>
      <sz val="10"/>
      <color rgb="FF333333"/>
      <name val="Times"/>
      <family val="1"/>
    </font>
    <font>
      <sz val="11"/>
      <color theme="1"/>
      <name val="Times"/>
      <family val="1"/>
    </font>
    <font>
      <sz val="12"/>
      <color theme="1"/>
      <name val="Times"/>
      <family val="1"/>
    </font>
    <font>
      <sz val="10"/>
      <color theme="1"/>
      <name val="Times"/>
      <family val="1"/>
    </font>
    <font>
      <sz val="10.5"/>
      <color theme="1"/>
      <name val="Times"/>
      <family val="1"/>
    </font>
    <font>
      <sz val="10"/>
      <color rgb="FF000000"/>
      <name val="Times"/>
      <family val="1"/>
    </font>
    <font>
      <sz val="10"/>
      <color rgb="FF444444"/>
      <name val="Times"/>
      <family val="1"/>
    </font>
    <font>
      <sz val="14"/>
      <color theme="1"/>
      <name val="Times"/>
      <family val="1"/>
    </font>
    <font>
      <sz val="12"/>
      <color rgb="FF000000"/>
      <name val="Times"/>
      <family val="1"/>
    </font>
    <font>
      <b/>
      <sz val="11"/>
      <color theme="1"/>
      <name val="Calibri"/>
      <family val="2"/>
      <scheme val="minor"/>
    </font>
    <font>
      <b/>
      <u/>
      <sz val="11"/>
      <name val="Times New Roman"/>
      <family val="1"/>
    </font>
  </fonts>
  <fills count="3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rgb="FF0070C0"/>
        <bgColor indexed="64"/>
      </patternFill>
    </fill>
    <fill>
      <patternFill patternType="solid">
        <fgColor theme="2" tint="-0.499984740745262"/>
        <bgColor indexed="64"/>
      </patternFill>
    </fill>
    <fill>
      <patternFill patternType="solid">
        <fgColor rgb="FFFFC00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75">
    <xf numFmtId="0" fontId="0" fillId="0" borderId="0" xfId="0"/>
    <xf numFmtId="0" fontId="2" fillId="0" borderId="0" xfId="0" applyFont="1"/>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xf numFmtId="1" fontId="2" fillId="0" borderId="0" xfId="0" applyNumberFormat="1" applyFont="1" applyAlignment="1">
      <alignment horizontal="left"/>
    </xf>
    <xf numFmtId="0" fontId="1" fillId="0" borderId="0" xfId="1" applyAlignment="1" applyProtection="1">
      <alignment horizontal="left"/>
    </xf>
    <xf numFmtId="0" fontId="3" fillId="0" borderId="0" xfId="0" applyFont="1" applyAlignment="1">
      <alignment wrapText="1"/>
    </xf>
    <xf numFmtId="0" fontId="3" fillId="0" borderId="0" xfId="0" applyFont="1" applyAlignment="1">
      <alignment horizontal="left"/>
    </xf>
    <xf numFmtId="0" fontId="4" fillId="0" borderId="0" xfId="1" applyFont="1" applyAlignment="1" applyProtection="1">
      <alignment horizontal="left"/>
    </xf>
    <xf numFmtId="1" fontId="3" fillId="0" borderId="0" xfId="0" applyNumberFormat="1" applyFont="1" applyAlignment="1">
      <alignment horizontal="left"/>
    </xf>
    <xf numFmtId="0" fontId="5" fillId="0" borderId="0" xfId="1" applyFont="1" applyAlignment="1" applyProtection="1">
      <alignment horizontal="left"/>
    </xf>
    <xf numFmtId="0" fontId="3" fillId="0" borderId="0" xfId="0" applyFont="1"/>
    <xf numFmtId="0" fontId="3" fillId="0" borderId="0" xfId="0" applyFont="1" applyAlignment="1">
      <alignment horizontal="left" wrapText="1"/>
    </xf>
    <xf numFmtId="1" fontId="4" fillId="0" borderId="0" xfId="1" applyNumberFormat="1" applyFont="1" applyAlignment="1" applyProtection="1">
      <alignment horizontal="left"/>
    </xf>
    <xf numFmtId="0" fontId="6" fillId="0" borderId="0" xfId="0" applyFont="1" applyAlignment="1">
      <alignment horizontal="left"/>
    </xf>
    <xf numFmtId="0" fontId="6" fillId="0" borderId="0" xfId="0" applyFont="1" applyAlignment="1">
      <alignment horizontal="left" indent="1"/>
    </xf>
    <xf numFmtId="0" fontId="7" fillId="0" borderId="0" xfId="0" applyFont="1"/>
    <xf numFmtId="0" fontId="8" fillId="0" borderId="0" xfId="0" applyFont="1" applyAlignment="1">
      <alignment horizontal="left"/>
    </xf>
    <xf numFmtId="0" fontId="9"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5" fillId="0" borderId="0" xfId="1" applyFont="1" applyAlignment="1" applyProtection="1"/>
    <xf numFmtId="0" fontId="10" fillId="0" borderId="0" xfId="0" applyFont="1"/>
    <xf numFmtId="1" fontId="3" fillId="0" borderId="0" xfId="0" applyNumberFormat="1" applyFont="1" applyAlignment="1">
      <alignment horizontal="left" wrapText="1"/>
    </xf>
    <xf numFmtId="0" fontId="11" fillId="0" borderId="0" xfId="0" applyFont="1" applyAlignment="1">
      <alignment horizontal="left"/>
    </xf>
    <xf numFmtId="0" fontId="12" fillId="0" borderId="0" xfId="0" applyFont="1" applyAlignment="1">
      <alignment horizontal="left"/>
    </xf>
    <xf numFmtId="0" fontId="3" fillId="0" borderId="0" xfId="0" applyFont="1" applyAlignment="1"/>
    <xf numFmtId="0" fontId="7" fillId="0" borderId="0" xfId="0" applyFont="1" applyAlignment="1"/>
    <xf numFmtId="0" fontId="8" fillId="0" borderId="0" xfId="0" applyFont="1" applyAlignment="1"/>
    <xf numFmtId="0" fontId="13" fillId="0" borderId="0" xfId="0" applyFont="1" applyAlignment="1"/>
    <xf numFmtId="0" fontId="3" fillId="2" borderId="0" xfId="0" applyFont="1" applyFill="1" applyAlignment="1">
      <alignment wrapText="1"/>
    </xf>
    <xf numFmtId="0" fontId="3" fillId="2" borderId="0" xfId="0" applyFont="1" applyFill="1" applyAlignment="1">
      <alignment horizontal="left"/>
    </xf>
    <xf numFmtId="0" fontId="4" fillId="2" borderId="0" xfId="1" applyFont="1" applyFill="1" applyAlignment="1" applyProtection="1">
      <alignment horizontal="left"/>
    </xf>
    <xf numFmtId="0" fontId="3" fillId="2" borderId="0" xfId="0" applyFont="1" applyFill="1"/>
    <xf numFmtId="0" fontId="3" fillId="3" borderId="0" xfId="0" applyFont="1" applyFill="1" applyAlignment="1">
      <alignment horizontal="left"/>
    </xf>
    <xf numFmtId="0" fontId="4" fillId="3" borderId="0" xfId="1" applyFont="1" applyFill="1" applyAlignment="1" applyProtection="1">
      <alignment horizontal="left"/>
    </xf>
    <xf numFmtId="0" fontId="3" fillId="3" borderId="0" xfId="0" applyFont="1" applyFill="1" applyAlignment="1">
      <alignment wrapText="1"/>
    </xf>
    <xf numFmtId="0" fontId="3" fillId="4" borderId="0" xfId="0" applyFont="1" applyFill="1"/>
    <xf numFmtId="0" fontId="3" fillId="4" borderId="0" xfId="0" applyFont="1" applyFill="1" applyAlignment="1">
      <alignment horizontal="left"/>
    </xf>
    <xf numFmtId="0" fontId="4" fillId="4" borderId="0" xfId="1" applyFont="1" applyFill="1" applyAlignment="1" applyProtection="1">
      <alignment horizontal="left"/>
    </xf>
    <xf numFmtId="0" fontId="3" fillId="4" borderId="0" xfId="0" applyFont="1" applyFill="1" applyAlignment="1">
      <alignment wrapText="1"/>
    </xf>
    <xf numFmtId="0" fontId="3" fillId="5" borderId="0" xfId="0" applyFont="1" applyFill="1" applyAlignment="1">
      <alignment wrapText="1"/>
    </xf>
    <xf numFmtId="0" fontId="3" fillId="5" borderId="0" xfId="0" applyFont="1" applyFill="1" applyAlignment="1">
      <alignment horizontal="left"/>
    </xf>
    <xf numFmtId="0" fontId="4" fillId="5" borderId="0" xfId="1" applyFont="1" applyFill="1" applyAlignment="1" applyProtection="1">
      <alignment horizontal="left"/>
    </xf>
    <xf numFmtId="0" fontId="3" fillId="5" borderId="0" xfId="0" applyFont="1" applyFill="1"/>
    <xf numFmtId="0" fontId="3" fillId="6" borderId="0" xfId="0" applyFont="1" applyFill="1"/>
    <xf numFmtId="0" fontId="3" fillId="6" borderId="0" xfId="0" applyFont="1" applyFill="1" applyAlignment="1">
      <alignment horizontal="left"/>
    </xf>
    <xf numFmtId="0" fontId="4" fillId="6" borderId="0" xfId="1" applyFont="1" applyFill="1" applyAlignment="1" applyProtection="1">
      <alignment horizontal="left"/>
    </xf>
    <xf numFmtId="0" fontId="3" fillId="6" borderId="0" xfId="0" applyFont="1" applyFill="1" applyAlignment="1">
      <alignment wrapText="1"/>
    </xf>
    <xf numFmtId="0" fontId="6" fillId="6" borderId="0" xfId="0" applyFont="1" applyFill="1" applyAlignment="1">
      <alignment horizontal="left"/>
    </xf>
    <xf numFmtId="0" fontId="6" fillId="6" borderId="0" xfId="0" applyFont="1" applyFill="1" applyAlignment="1">
      <alignment horizontal="left" indent="1"/>
    </xf>
    <xf numFmtId="0" fontId="3" fillId="6" borderId="0" xfId="0" applyFont="1" applyFill="1" applyAlignment="1"/>
    <xf numFmtId="0" fontId="3" fillId="7" borderId="0" xfId="0" applyFont="1" applyFill="1" applyAlignment="1">
      <alignment wrapText="1"/>
    </xf>
    <xf numFmtId="0" fontId="3" fillId="7" borderId="0" xfId="0" applyFont="1" applyFill="1" applyAlignment="1">
      <alignment horizontal="left"/>
    </xf>
    <xf numFmtId="0" fontId="4" fillId="7" borderId="0" xfId="1" applyFont="1" applyFill="1" applyAlignment="1" applyProtection="1">
      <alignment horizontal="left"/>
    </xf>
    <xf numFmtId="0" fontId="3" fillId="8" borderId="0" xfId="0" applyFont="1" applyFill="1" applyAlignment="1">
      <alignment wrapText="1"/>
    </xf>
    <xf numFmtId="0" fontId="3" fillId="8" borderId="0" xfId="0" applyFont="1" applyFill="1" applyAlignment="1">
      <alignment horizontal="left"/>
    </xf>
    <xf numFmtId="0" fontId="4" fillId="8" borderId="0" xfId="1" applyFont="1" applyFill="1" applyAlignment="1" applyProtection="1">
      <alignment horizontal="left"/>
    </xf>
    <xf numFmtId="0" fontId="3" fillId="9" borderId="0" xfId="0" applyFont="1" applyFill="1" applyAlignment="1">
      <alignment wrapText="1"/>
    </xf>
    <xf numFmtId="0" fontId="3" fillId="9" borderId="0" xfId="0" applyFont="1" applyFill="1" applyAlignment="1">
      <alignment horizontal="left"/>
    </xf>
    <xf numFmtId="0" fontId="4" fillId="9" borderId="0" xfId="1" applyFont="1" applyFill="1" applyAlignment="1" applyProtection="1">
      <alignment horizontal="left"/>
    </xf>
    <xf numFmtId="0" fontId="3" fillId="10" borderId="0" xfId="0" applyFont="1" applyFill="1" applyAlignment="1">
      <alignment wrapText="1"/>
    </xf>
    <xf numFmtId="0" fontId="3" fillId="10" borderId="0" xfId="0" applyFont="1" applyFill="1" applyAlignment="1">
      <alignment horizontal="left"/>
    </xf>
    <xf numFmtId="0" fontId="4" fillId="10" borderId="0" xfId="1" applyFont="1" applyFill="1" applyAlignment="1" applyProtection="1">
      <alignment horizontal="left"/>
    </xf>
    <xf numFmtId="0" fontId="3" fillId="11" borderId="0" xfId="0" applyFont="1" applyFill="1" applyAlignment="1">
      <alignment wrapText="1"/>
    </xf>
    <xf numFmtId="0" fontId="3" fillId="11" borderId="0" xfId="0" applyFont="1" applyFill="1" applyAlignment="1">
      <alignment horizontal="left"/>
    </xf>
    <xf numFmtId="0" fontId="4" fillId="11" borderId="0" xfId="1" applyFont="1" applyFill="1" applyAlignment="1" applyProtection="1">
      <alignment horizontal="left"/>
    </xf>
    <xf numFmtId="0" fontId="3" fillId="7" borderId="0" xfId="0" applyFont="1" applyFill="1"/>
    <xf numFmtId="0" fontId="3" fillId="12" borderId="0" xfId="0" applyFont="1" applyFill="1" applyAlignment="1">
      <alignment wrapText="1"/>
    </xf>
    <xf numFmtId="0" fontId="3" fillId="13" borderId="0" xfId="0" applyFont="1" applyFill="1"/>
    <xf numFmtId="0" fontId="3" fillId="13" borderId="0" xfId="0" applyFont="1" applyFill="1" applyAlignment="1">
      <alignment horizontal="left"/>
    </xf>
    <xf numFmtId="0" fontId="4" fillId="13" borderId="0" xfId="1" applyFont="1" applyFill="1" applyAlignment="1" applyProtection="1">
      <alignment horizontal="left"/>
    </xf>
    <xf numFmtId="0" fontId="3" fillId="13" borderId="0" xfId="0" applyFont="1" applyFill="1" applyAlignment="1">
      <alignment wrapText="1"/>
    </xf>
    <xf numFmtId="0" fontId="3" fillId="14" borderId="0" xfId="0" applyFont="1" applyFill="1" applyAlignment="1">
      <alignment wrapText="1"/>
    </xf>
    <xf numFmtId="0" fontId="3" fillId="14" borderId="0" xfId="0" applyFont="1" applyFill="1" applyAlignment="1">
      <alignment horizontal="left"/>
    </xf>
    <xf numFmtId="0" fontId="3" fillId="15" borderId="0" xfId="0" applyFont="1" applyFill="1" applyAlignment="1">
      <alignment wrapText="1"/>
    </xf>
    <xf numFmtId="0" fontId="9" fillId="15" borderId="0" xfId="0" applyFont="1" applyFill="1" applyAlignment="1">
      <alignment horizontal="left"/>
    </xf>
    <xf numFmtId="0" fontId="3" fillId="15" borderId="0" xfId="0" applyFont="1" applyFill="1" applyAlignment="1">
      <alignment horizontal="left"/>
    </xf>
    <xf numFmtId="0" fontId="3" fillId="16" borderId="0" xfId="0" applyFont="1" applyFill="1"/>
    <xf numFmtId="0" fontId="3" fillId="16" borderId="0" xfId="0" applyFont="1" applyFill="1" applyAlignment="1">
      <alignment horizontal="left"/>
    </xf>
    <xf numFmtId="0" fontId="4" fillId="16" borderId="0" xfId="1" applyFont="1" applyFill="1" applyAlignment="1" applyProtection="1">
      <alignment horizontal="left"/>
    </xf>
    <xf numFmtId="0" fontId="3" fillId="16" borderId="0" xfId="0" applyFont="1" applyFill="1" applyAlignment="1">
      <alignment wrapText="1"/>
    </xf>
    <xf numFmtId="0" fontId="3" fillId="17" borderId="0" xfId="0" applyFont="1" applyFill="1" applyAlignment="1">
      <alignment wrapText="1"/>
    </xf>
    <xf numFmtId="0" fontId="3" fillId="17" borderId="0" xfId="0" applyFont="1" applyFill="1" applyAlignment="1">
      <alignment horizontal="left"/>
    </xf>
    <xf numFmtId="0" fontId="4" fillId="17" borderId="0" xfId="1" applyFont="1" applyFill="1" applyAlignment="1" applyProtection="1">
      <alignment horizontal="left"/>
    </xf>
    <xf numFmtId="0" fontId="3" fillId="17" borderId="0" xfId="0" applyFont="1" applyFill="1"/>
    <xf numFmtId="0" fontId="3" fillId="8" borderId="0" xfId="0" applyFont="1" applyFill="1"/>
    <xf numFmtId="0" fontId="3" fillId="18" borderId="0" xfId="0" applyFont="1" applyFill="1" applyAlignment="1">
      <alignment wrapText="1"/>
    </xf>
    <xf numFmtId="0" fontId="6" fillId="18" borderId="0" xfId="0" applyFont="1" applyFill="1" applyAlignment="1">
      <alignment horizontal="left"/>
    </xf>
    <xf numFmtId="0" fontId="6" fillId="18" borderId="0" xfId="0" applyFont="1" applyFill="1" applyAlignment="1">
      <alignment horizontal="left" indent="1"/>
    </xf>
    <xf numFmtId="0" fontId="3" fillId="19" borderId="0" xfId="0" applyFont="1" applyFill="1"/>
    <xf numFmtId="0" fontId="3" fillId="19" borderId="0" xfId="0" applyFont="1" applyFill="1" applyAlignment="1">
      <alignment horizontal="left"/>
    </xf>
    <xf numFmtId="0" fontId="4" fillId="19" borderId="0" xfId="1" applyFont="1" applyFill="1" applyAlignment="1" applyProtection="1">
      <alignment horizontal="left"/>
    </xf>
    <xf numFmtId="0" fontId="3" fillId="19" borderId="0" xfId="0" applyFont="1" applyFill="1" applyAlignment="1">
      <alignment wrapText="1"/>
    </xf>
    <xf numFmtId="0" fontId="3" fillId="20" borderId="0" xfId="0" applyFont="1" applyFill="1"/>
    <xf numFmtId="0" fontId="3" fillId="20" borderId="0" xfId="0" applyFont="1" applyFill="1" applyAlignment="1">
      <alignment horizontal="left"/>
    </xf>
    <xf numFmtId="0" fontId="4" fillId="20" borderId="0" xfId="1" applyFont="1" applyFill="1" applyAlignment="1" applyProtection="1">
      <alignment horizontal="left"/>
    </xf>
    <xf numFmtId="0" fontId="3" fillId="20" borderId="0" xfId="0" applyFont="1" applyFill="1" applyAlignment="1">
      <alignment wrapText="1"/>
    </xf>
    <xf numFmtId="0" fontId="6" fillId="19" borderId="0" xfId="0" applyFont="1" applyFill="1" applyAlignment="1">
      <alignment horizontal="left"/>
    </xf>
    <xf numFmtId="0" fontId="6" fillId="19" borderId="0" xfId="0" applyFont="1" applyFill="1" applyAlignment="1">
      <alignment horizontal="left" indent="1"/>
    </xf>
    <xf numFmtId="0" fontId="7" fillId="19" borderId="0" xfId="0" applyFont="1" applyFill="1"/>
    <xf numFmtId="0" fontId="3" fillId="21" borderId="0" xfId="0" applyFont="1" applyFill="1"/>
    <xf numFmtId="0" fontId="3" fillId="21" borderId="0" xfId="0" applyFont="1" applyFill="1" applyAlignment="1">
      <alignment horizontal="left"/>
    </xf>
    <xf numFmtId="0" fontId="4" fillId="21" borderId="0" xfId="1" applyFont="1" applyFill="1" applyAlignment="1" applyProtection="1">
      <alignment horizontal="left"/>
    </xf>
    <xf numFmtId="0" fontId="3" fillId="21" borderId="0" xfId="0" applyFont="1" applyFill="1" applyAlignment="1">
      <alignment wrapText="1"/>
    </xf>
    <xf numFmtId="0" fontId="6" fillId="21" borderId="0" xfId="0" applyFont="1" applyFill="1" applyAlignment="1">
      <alignment horizontal="left"/>
    </xf>
    <xf numFmtId="0" fontId="6" fillId="21" borderId="0" xfId="0" applyFont="1" applyFill="1" applyAlignment="1">
      <alignment horizontal="left" indent="1"/>
    </xf>
    <xf numFmtId="0" fontId="7" fillId="21" borderId="0" xfId="0" applyFont="1" applyFill="1"/>
    <xf numFmtId="0" fontId="3" fillId="22" borderId="0" xfId="0" applyFont="1" applyFill="1" applyAlignment="1">
      <alignment wrapText="1"/>
    </xf>
    <xf numFmtId="0" fontId="3" fillId="22" borderId="0" xfId="0" applyFont="1" applyFill="1" applyAlignment="1">
      <alignment horizontal="left"/>
    </xf>
    <xf numFmtId="0" fontId="4" fillId="22" borderId="0" xfId="1" applyFont="1" applyFill="1" applyAlignment="1" applyProtection="1">
      <alignment horizontal="left"/>
    </xf>
    <xf numFmtId="0" fontId="3" fillId="22" borderId="0" xfId="0" applyFont="1" applyFill="1"/>
    <xf numFmtId="0" fontId="3" fillId="23" borderId="0" xfId="0" applyFont="1" applyFill="1" applyAlignment="1">
      <alignment wrapText="1"/>
    </xf>
    <xf numFmtId="0" fontId="3" fillId="23" borderId="0" xfId="0" applyFont="1" applyFill="1" applyAlignment="1">
      <alignment horizontal="left"/>
    </xf>
    <xf numFmtId="0" fontId="4" fillId="23" borderId="0" xfId="1" applyFont="1" applyFill="1" applyAlignment="1" applyProtection="1">
      <alignment horizontal="left"/>
    </xf>
    <xf numFmtId="0" fontId="3" fillId="23" borderId="0" xfId="0" applyFont="1" applyFill="1"/>
    <xf numFmtId="0" fontId="7" fillId="23" borderId="0" xfId="0" applyFont="1" applyFill="1" applyAlignment="1">
      <alignment horizontal="left"/>
    </xf>
    <xf numFmtId="0" fontId="6" fillId="23" borderId="0" xfId="0" applyFont="1" applyFill="1" applyAlignment="1">
      <alignment horizontal="left" indent="1"/>
    </xf>
    <xf numFmtId="0" fontId="7" fillId="23" borderId="0" xfId="0" applyFont="1" applyFill="1"/>
    <xf numFmtId="0" fontId="6" fillId="23" borderId="0" xfId="0" applyFont="1" applyFill="1" applyAlignment="1">
      <alignment horizontal="left"/>
    </xf>
    <xf numFmtId="0" fontId="12" fillId="23" borderId="0" xfId="0" applyFont="1" applyFill="1" applyAlignment="1">
      <alignment horizontal="left"/>
    </xf>
    <xf numFmtId="0" fontId="3" fillId="24" borderId="0" xfId="0" applyFont="1" applyFill="1" applyAlignment="1">
      <alignment wrapText="1"/>
    </xf>
    <xf numFmtId="0" fontId="3" fillId="24" borderId="0" xfId="0" applyFont="1" applyFill="1" applyAlignment="1">
      <alignment horizontal="left"/>
    </xf>
    <xf numFmtId="0" fontId="4" fillId="24" borderId="0" xfId="1" applyFont="1" applyFill="1" applyAlignment="1" applyProtection="1">
      <alignment horizontal="left"/>
    </xf>
    <xf numFmtId="0" fontId="3" fillId="24" borderId="0" xfId="0" applyFont="1" applyFill="1"/>
    <xf numFmtId="0" fontId="6" fillId="24" borderId="0" xfId="0" applyFont="1" applyFill="1" applyAlignment="1">
      <alignment horizontal="left" indent="1"/>
    </xf>
    <xf numFmtId="0" fontId="7" fillId="24" borderId="0" xfId="0" applyFont="1" applyFill="1"/>
    <xf numFmtId="0" fontId="6" fillId="24" borderId="0" xfId="0" applyFont="1" applyFill="1" applyAlignment="1">
      <alignment horizontal="left"/>
    </xf>
    <xf numFmtId="0" fontId="3" fillId="25" borderId="0" xfId="0" applyFont="1" applyFill="1" applyAlignment="1">
      <alignment horizontal="left"/>
    </xf>
    <xf numFmtId="0" fontId="4" fillId="25" borderId="0" xfId="1" applyFont="1" applyFill="1" applyAlignment="1" applyProtection="1">
      <alignment horizontal="left"/>
    </xf>
    <xf numFmtId="0" fontId="3" fillId="25" borderId="0" xfId="0" applyFont="1" applyFill="1" applyAlignment="1">
      <alignment wrapText="1"/>
    </xf>
    <xf numFmtId="0" fontId="3" fillId="26" borderId="0" xfId="0" applyFont="1" applyFill="1"/>
    <xf numFmtId="0" fontId="3" fillId="26" borderId="0" xfId="0" applyFont="1" applyFill="1" applyAlignment="1">
      <alignment horizontal="left"/>
    </xf>
    <xf numFmtId="0" fontId="4" fillId="26" borderId="0" xfId="1" applyFont="1" applyFill="1" applyAlignment="1" applyProtection="1">
      <alignment horizontal="left"/>
    </xf>
    <xf numFmtId="0" fontId="3" fillId="26" borderId="0" xfId="0" applyFont="1" applyFill="1" applyAlignment="1">
      <alignment wrapText="1"/>
    </xf>
    <xf numFmtId="0" fontId="7" fillId="12" borderId="0" xfId="0" applyFont="1" applyFill="1" applyAlignment="1">
      <alignment horizontal="left"/>
    </xf>
    <xf numFmtId="0" fontId="6" fillId="12" borderId="0" xfId="0" applyFont="1" applyFill="1" applyAlignment="1">
      <alignment horizontal="left" indent="1"/>
    </xf>
    <xf numFmtId="0" fontId="7" fillId="12" borderId="0" xfId="0" applyFont="1" applyFill="1"/>
    <xf numFmtId="0" fontId="6" fillId="12" borderId="0" xfId="0" applyFont="1" applyFill="1" applyAlignment="1">
      <alignment horizontal="left"/>
    </xf>
    <xf numFmtId="0" fontId="3" fillId="27" borderId="0" xfId="0" applyFont="1" applyFill="1" applyAlignment="1">
      <alignment wrapText="1"/>
    </xf>
    <xf numFmtId="0" fontId="3" fillId="27" borderId="0" xfId="0" applyFont="1" applyFill="1" applyAlignment="1">
      <alignment horizontal="left"/>
    </xf>
    <xf numFmtId="0" fontId="4" fillId="27" borderId="0" xfId="1" applyFont="1" applyFill="1" applyAlignment="1" applyProtection="1">
      <alignment horizontal="left"/>
    </xf>
    <xf numFmtId="0" fontId="3" fillId="28" borderId="0" xfId="0" applyFont="1" applyFill="1" applyAlignment="1">
      <alignment wrapText="1"/>
    </xf>
    <xf numFmtId="0" fontId="3" fillId="28" borderId="0" xfId="0" applyFont="1" applyFill="1" applyAlignment="1">
      <alignment horizontal="left"/>
    </xf>
    <xf numFmtId="0" fontId="4" fillId="28" borderId="0" xfId="1" applyFont="1" applyFill="1" applyAlignment="1" applyProtection="1">
      <alignment horizontal="left"/>
    </xf>
    <xf numFmtId="0" fontId="3" fillId="28" borderId="0" xfId="0" applyFont="1" applyFill="1"/>
    <xf numFmtId="0" fontId="10" fillId="28" borderId="0" xfId="0" applyFont="1" applyFill="1" applyAlignment="1">
      <alignment horizontal="left"/>
    </xf>
    <xf numFmtId="0" fontId="5" fillId="28" borderId="0" xfId="1" applyFont="1" applyFill="1" applyAlignment="1" applyProtection="1"/>
    <xf numFmtId="0" fontId="10" fillId="28" borderId="0" xfId="0" applyFont="1" applyFill="1"/>
    <xf numFmtId="0" fontId="3" fillId="27" borderId="0" xfId="0" applyFont="1" applyFill="1"/>
    <xf numFmtId="0" fontId="7" fillId="27" borderId="0" xfId="0" applyFont="1" applyFill="1" applyAlignment="1">
      <alignment horizontal="left"/>
    </xf>
    <xf numFmtId="0" fontId="6" fillId="27" borderId="0" xfId="0" applyFont="1" applyFill="1" applyAlignment="1">
      <alignment horizontal="left" indent="1"/>
    </xf>
    <xf numFmtId="0" fontId="7" fillId="27" borderId="0" xfId="0" applyFont="1" applyFill="1"/>
    <xf numFmtId="0" fontId="6" fillId="27" borderId="0" xfId="0" applyFont="1" applyFill="1" applyAlignment="1">
      <alignment horizontal="left"/>
    </xf>
    <xf numFmtId="0" fontId="3" fillId="27" borderId="0" xfId="0" applyFont="1" applyFill="1" applyAlignment="1"/>
    <xf numFmtId="0" fontId="3" fillId="24" borderId="0" xfId="0" applyFont="1" applyFill="1" applyAlignment="1"/>
    <xf numFmtId="0" fontId="3" fillId="10" borderId="0" xfId="0" applyFont="1" applyFill="1" applyAlignment="1"/>
    <xf numFmtId="0" fontId="3" fillId="9" borderId="0" xfId="0" applyFont="1" applyFill="1"/>
    <xf numFmtId="0" fontId="3" fillId="15" borderId="0" xfId="0" applyFont="1" applyFill="1"/>
    <xf numFmtId="0" fontId="4" fillId="15" borderId="0" xfId="1" applyFont="1" applyFill="1" applyAlignment="1" applyProtection="1">
      <alignment horizontal="left"/>
    </xf>
    <xf numFmtId="0" fontId="3" fillId="29" borderId="0" xfId="0" applyFont="1" applyFill="1"/>
    <xf numFmtId="0" fontId="6" fillId="29" borderId="0" xfId="0" applyFont="1" applyFill="1" applyAlignment="1">
      <alignment horizontal="left"/>
    </xf>
    <xf numFmtId="0" fontId="6" fillId="29" borderId="0" xfId="0" applyFont="1" applyFill="1" applyAlignment="1">
      <alignment horizontal="left" indent="1"/>
    </xf>
    <xf numFmtId="0" fontId="7" fillId="29" borderId="0" xfId="0" applyFont="1" applyFill="1"/>
    <xf numFmtId="0" fontId="3" fillId="22" borderId="0" xfId="0" applyFont="1" applyFill="1" applyAlignment="1"/>
    <xf numFmtId="0" fontId="5" fillId="22" borderId="0" xfId="1" applyFont="1" applyFill="1" applyAlignment="1" applyProtection="1"/>
    <xf numFmtId="0" fontId="13" fillId="22" borderId="0" xfId="0" applyFont="1" applyFill="1" applyAlignment="1"/>
    <xf numFmtId="0" fontId="5" fillId="19" borderId="0" xfId="1" applyFont="1" applyFill="1" applyAlignment="1" applyProtection="1">
      <alignment horizontal="left"/>
    </xf>
    <xf numFmtId="0" fontId="8" fillId="19" borderId="0" xfId="0" applyFont="1" applyFill="1" applyAlignment="1">
      <alignment horizontal="left"/>
    </xf>
    <xf numFmtId="0" fontId="3" fillId="19" borderId="0" xfId="0" applyFont="1" applyFill="1" applyAlignment="1"/>
    <xf numFmtId="0" fontId="11" fillId="6" borderId="0" xfId="0" applyFont="1" applyFill="1" applyAlignment="1">
      <alignment horizontal="left"/>
    </xf>
    <xf numFmtId="0" fontId="2" fillId="0" borderId="1" xfId="0" applyFont="1" applyBorder="1" applyAlignment="1">
      <alignment horizontal="left"/>
    </xf>
    <xf numFmtId="0" fontId="15" fillId="0" borderId="0" xfId="0" applyFont="1" applyAlignment="1">
      <alignment horizontal="left"/>
    </xf>
    <xf numFmtId="0" fontId="16" fillId="0" borderId="2"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304800</xdr:colOff>
      <xdr:row>11</xdr:row>
      <xdr:rowOff>1</xdr:rowOff>
    </xdr:to>
    <xdr:sp macro="" textlink="">
      <xdr:nvSpPr>
        <xdr:cNvPr id="2" name="AutoShape 1" descr="resource://skype_ff_extension-at-jetpack/skype_ff_extension/data/call_skype_logo.png"/>
        <xdr:cNvSpPr>
          <a:spLocks noChangeAspect="1" noChangeArrowheads="1"/>
        </xdr:cNvSpPr>
      </xdr:nvSpPr>
      <xdr:spPr bwMode="auto">
        <a:xfrm>
          <a:off x="9163050" y="904875"/>
          <a:ext cx="304800" cy="216190"/>
        </a:xfrm>
        <a:prstGeom prst="rect">
          <a:avLst/>
        </a:prstGeom>
        <a:noFill/>
      </xdr:spPr>
    </xdr:sp>
    <xdr:clientData/>
  </xdr:twoCellAnchor>
  <xdr:twoCellAnchor editAs="oneCell">
    <xdr:from>
      <xdr:col>3</xdr:col>
      <xdr:colOff>0</xdr:colOff>
      <xdr:row>54</xdr:row>
      <xdr:rowOff>0</xdr:rowOff>
    </xdr:from>
    <xdr:to>
      <xdr:col>3</xdr:col>
      <xdr:colOff>304800</xdr:colOff>
      <xdr:row>55</xdr:row>
      <xdr:rowOff>114299</xdr:rowOff>
    </xdr:to>
    <xdr:sp macro="" textlink="">
      <xdr:nvSpPr>
        <xdr:cNvPr id="3" name="AutoShape 1" descr="resource://skype_ff_extension-at-jetpack/skype_ff_extension/data/call_skype_logo.png"/>
        <xdr:cNvSpPr>
          <a:spLocks noChangeAspect="1" noChangeArrowheads="1"/>
        </xdr:cNvSpPr>
      </xdr:nvSpPr>
      <xdr:spPr bwMode="auto">
        <a:xfrm>
          <a:off x="7600950" y="10439400"/>
          <a:ext cx="304800" cy="304799"/>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7</xdr:col>
      <xdr:colOff>304800</xdr:colOff>
      <xdr:row>4</xdr:row>
      <xdr:rowOff>216190</xdr:rowOff>
    </xdr:to>
    <xdr:sp macro="" textlink="">
      <xdr:nvSpPr>
        <xdr:cNvPr id="1025" name="AutoShape 1" descr="resource://skype_ff_extension-at-jetpack/skype_ff_extension/data/call_skype_logo.png"/>
        <xdr:cNvSpPr>
          <a:spLocks noChangeAspect="1" noChangeArrowheads="1"/>
        </xdr:cNvSpPr>
      </xdr:nvSpPr>
      <xdr:spPr bwMode="auto">
        <a:xfrm>
          <a:off x="8715375" y="4962525"/>
          <a:ext cx="304800" cy="304800"/>
        </a:xfrm>
        <a:prstGeom prst="rect">
          <a:avLst/>
        </a:prstGeom>
        <a:noFill/>
      </xdr:spPr>
    </xdr:sp>
    <xdr:clientData/>
  </xdr:twoCellAnchor>
  <xdr:twoCellAnchor editAs="oneCell">
    <xdr:from>
      <xdr:col>6</xdr:col>
      <xdr:colOff>0</xdr:colOff>
      <xdr:row>54</xdr:row>
      <xdr:rowOff>0</xdr:rowOff>
    </xdr:from>
    <xdr:to>
      <xdr:col>6</xdr:col>
      <xdr:colOff>304800</xdr:colOff>
      <xdr:row>55</xdr:row>
      <xdr:rowOff>114299</xdr:rowOff>
    </xdr:to>
    <xdr:sp macro="" textlink="">
      <xdr:nvSpPr>
        <xdr:cNvPr id="2" name="AutoShape 1" descr="resource://skype_ff_extension-at-jetpack/skype_ff_extension/data/call_skype_logo.png"/>
        <xdr:cNvSpPr>
          <a:spLocks noChangeAspect="1" noChangeArrowheads="1"/>
        </xdr:cNvSpPr>
      </xdr:nvSpPr>
      <xdr:spPr bwMode="auto">
        <a:xfrm>
          <a:off x="7991475" y="13916025"/>
          <a:ext cx="304800" cy="304800"/>
        </a:xfrm>
        <a:prstGeom prst="rect">
          <a:avLst/>
        </a:prstGeom>
        <a:no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ishiuchi@akashi.ac.jp" TargetMode="External"/><Relationship Id="rId671" Type="http://schemas.openxmlformats.org/officeDocument/2006/relationships/hyperlink" Target="1025-abstract.docx" TargetMode="External"/><Relationship Id="rId769" Type="http://schemas.openxmlformats.org/officeDocument/2006/relationships/hyperlink" Target="17-Soran%20Parang.docx" TargetMode="External"/><Relationship Id="rId21" Type="http://schemas.openxmlformats.org/officeDocument/2006/relationships/hyperlink" Target="mailto:seongah@kaist.ac.kr" TargetMode="External"/><Relationship Id="rId324" Type="http://schemas.openxmlformats.org/officeDocument/2006/relationships/hyperlink" Target="mailto:lsjanet@polyu.edu.hk" TargetMode="External"/><Relationship Id="rId531" Type="http://schemas.openxmlformats.org/officeDocument/2006/relationships/hyperlink" Target="308-Asian%20Conference%20on%20Remote%20Sensing_abstract_FINAL.doc" TargetMode="External"/><Relationship Id="rId629" Type="http://schemas.openxmlformats.org/officeDocument/2006/relationships/hyperlink" Target="mailto:kmyee2012@gmail.com" TargetMode="External"/><Relationship Id="rId170" Type="http://schemas.openxmlformats.org/officeDocument/2006/relationships/hyperlink" Target="mailto:ba09102729@hotmail.com" TargetMode="External"/><Relationship Id="rId226" Type="http://schemas.openxmlformats.org/officeDocument/2006/relationships/hyperlink" Target="141-Abstract_ACRS2014_TzeHueyTAM.docx" TargetMode="External"/><Relationship Id="rId433" Type="http://schemas.openxmlformats.org/officeDocument/2006/relationships/hyperlink" Target="257-Abstract_ACRS2014_LilingChan.doc" TargetMode="External"/><Relationship Id="rId268" Type="http://schemas.openxmlformats.org/officeDocument/2006/relationships/hyperlink" Target="170-Abstract%20TAKAO.docx" TargetMode="External"/><Relationship Id="rId475" Type="http://schemas.openxmlformats.org/officeDocument/2006/relationships/hyperlink" Target="mailto:hash@kais.kyoto-u.ac.jp" TargetMode="External"/><Relationship Id="rId640" Type="http://schemas.openxmlformats.org/officeDocument/2006/relationships/hyperlink" Target="mailto:kokolwin@live.com" TargetMode="External"/><Relationship Id="rId682" Type="http://schemas.openxmlformats.org/officeDocument/2006/relationships/hyperlink" Target="1029-Inclined%20Satellite%20Orbits%20and%20Resulting%20Ground%20Station%20Network%20Solutions%20for%20Near%20Equatorial%20Areas.pdf" TargetMode="External"/><Relationship Id="rId738" Type="http://schemas.openxmlformats.org/officeDocument/2006/relationships/hyperlink" Target="1046-Abstract_ACRS2014_Parvez_Rana.pdf" TargetMode="External"/><Relationship Id="rId32" Type="http://schemas.openxmlformats.org/officeDocument/2006/relationships/hyperlink" Target="mailto:sks105@rediffmail.com" TargetMode="External"/><Relationship Id="rId74" Type="http://schemas.openxmlformats.org/officeDocument/2006/relationships/hyperlink" Target="53-abstract.docx" TargetMode="External"/><Relationship Id="rId128" Type="http://schemas.openxmlformats.org/officeDocument/2006/relationships/hyperlink" Target="83-ACRS2014-Abstract.doc" TargetMode="External"/><Relationship Id="rId335" Type="http://schemas.openxmlformats.org/officeDocument/2006/relationships/hyperlink" Target="mailto:beiranvand.amin80@gmail.com" TargetMode="External"/><Relationship Id="rId377" Type="http://schemas.openxmlformats.org/officeDocument/2006/relationships/hyperlink" Target="1005-ACRS2014_abstract.docx" TargetMode="External"/><Relationship Id="rId500" Type="http://schemas.openxmlformats.org/officeDocument/2006/relationships/hyperlink" Target="mailto:amin.sunarhadi@ums.ac.id" TargetMode="External"/><Relationship Id="rId542" Type="http://schemas.openxmlformats.org/officeDocument/2006/relationships/hyperlink" Target="mailto:jay@narlabs.org.tw" TargetMode="External"/><Relationship Id="rId584" Type="http://schemas.openxmlformats.org/officeDocument/2006/relationships/hyperlink" Target="mailto:darshanawickramasinghe@gmail.com" TargetMode="External"/><Relationship Id="rId5" Type="http://schemas.openxmlformats.org/officeDocument/2006/relationships/hyperlink" Target="5-Geoinformation%20as%20an%20essential%20tool%20in%20poverty%20reduction%20in%20the%20post%202015%20world.pdf" TargetMode="External"/><Relationship Id="rId181" Type="http://schemas.openxmlformats.org/officeDocument/2006/relationships/hyperlink" Target="mailto:yungcchuang@fcu.edu.tw" TargetMode="External"/><Relationship Id="rId237" Type="http://schemas.openxmlformats.org/officeDocument/2006/relationships/hyperlink" Target="mailto:spkim09@yonsei.ac.kr" TargetMode="External"/><Relationship Id="rId402" Type="http://schemas.openxmlformats.org/officeDocument/2006/relationships/hyperlink" Target="mailto:shaozhenfeng@whu.edu.cn" TargetMode="External"/><Relationship Id="rId279" Type="http://schemas.openxmlformats.org/officeDocument/2006/relationships/hyperlink" Target="175-ABSTRACT%207.docx" TargetMode="External"/><Relationship Id="rId444" Type="http://schemas.openxmlformats.org/officeDocument/2006/relationships/hyperlink" Target="mailto:marina.mn@gmx.com" TargetMode="External"/><Relationship Id="rId486" Type="http://schemas.openxmlformats.org/officeDocument/2006/relationships/hyperlink" Target="mailto:m-moghaddasi@araku.ac.ir" TargetMode="External"/><Relationship Id="rId651" Type="http://schemas.openxmlformats.org/officeDocument/2006/relationships/hyperlink" Target="377-Abstract_Christine_Pohl.doc" TargetMode="External"/><Relationship Id="rId693" Type="http://schemas.openxmlformats.org/officeDocument/2006/relationships/hyperlink" Target="381-2014%20Abstract_Hieu_ACRS_cornbiomass.doc" TargetMode="External"/><Relationship Id="rId707" Type="http://schemas.openxmlformats.org/officeDocument/2006/relationships/hyperlink" Target="1034-LiDAR%20Presentation%20-%2035th%20ACRS%20Conference,%20Myanmar.docx" TargetMode="External"/><Relationship Id="rId749" Type="http://schemas.openxmlformats.org/officeDocument/2006/relationships/hyperlink" Target="75-abstrac_acrs2014_Estimation%20of%20water%20sufficiency_ryan.docx" TargetMode="External"/><Relationship Id="rId43" Type="http://schemas.openxmlformats.org/officeDocument/2006/relationships/hyperlink" Target="31-Awaya-GifuU_Abstract_ACRS2014.doc" TargetMode="External"/><Relationship Id="rId139" Type="http://schemas.openxmlformats.org/officeDocument/2006/relationships/hyperlink" Target="mailto:bangkit.adhi@rocketmail.com" TargetMode="External"/><Relationship Id="rId290" Type="http://schemas.openxmlformats.org/officeDocument/2006/relationships/hyperlink" Target="184-ACRS-Hasan.docx" TargetMode="External"/><Relationship Id="rId304" Type="http://schemas.openxmlformats.org/officeDocument/2006/relationships/hyperlink" Target="191-NurAtiqahAainaa_Abstract_ACRS2014.pdf" TargetMode="External"/><Relationship Id="rId346" Type="http://schemas.openxmlformats.org/officeDocument/2006/relationships/hyperlink" Target="210-Geo-Informatics_NFI_FRPA_Bhutan_Dr_Moe_Myint_19052014_ACRS2014_Abstract.pdf" TargetMode="External"/><Relationship Id="rId388" Type="http://schemas.openxmlformats.org/officeDocument/2006/relationships/hyperlink" Target="232-Abstract-ACRS-2014-Myint.docx" TargetMode="External"/><Relationship Id="rId511" Type="http://schemas.openxmlformats.org/officeDocument/2006/relationships/hyperlink" Target="297-ACRS2014_Nguyen%20Ba%20Duy.doc" TargetMode="External"/><Relationship Id="rId553" Type="http://schemas.openxmlformats.org/officeDocument/2006/relationships/hyperlink" Target="mailto:iclee@csrsr.ncu.edu.tw" TargetMode="External"/><Relationship Id="rId609" Type="http://schemas.openxmlformats.org/officeDocument/2006/relationships/hyperlink" Target="355-Tribal%20Women%20Empowerment%20in%20Southern%20Rajasthan.docx" TargetMode="External"/><Relationship Id="rId760" Type="http://schemas.openxmlformats.org/officeDocument/2006/relationships/hyperlink" Target="346-ACRS2014_Abstract_Punay_rev2.pdf" TargetMode="External"/><Relationship Id="rId85" Type="http://schemas.openxmlformats.org/officeDocument/2006/relationships/hyperlink" Target="mailto:ccruncu@gmail.com" TargetMode="External"/><Relationship Id="rId150" Type="http://schemas.openxmlformats.org/officeDocument/2006/relationships/hyperlink" Target="93-ACRS2014_Abstract_Shimazaki_20140515_.docx" TargetMode="External"/><Relationship Id="rId192" Type="http://schemas.openxmlformats.org/officeDocument/2006/relationships/hyperlink" Target="mailto:redmcastilla@gmail.com" TargetMode="External"/><Relationship Id="rId206" Type="http://schemas.openxmlformats.org/officeDocument/2006/relationships/hyperlink" Target="mailto:vandana7232@gmail.com" TargetMode="External"/><Relationship Id="rId413" Type="http://schemas.openxmlformats.org/officeDocument/2006/relationships/hyperlink" Target="1008-abstract%20for%2035th%20ACRS-Hu%20Xianzhi.doc" TargetMode="External"/><Relationship Id="rId595" Type="http://schemas.openxmlformats.org/officeDocument/2006/relationships/hyperlink" Target="348-Rice%20Production%20Forecasting%20from%20MODIS%20NDVI%20data%20in%20Sylhet%20Region%20of%20Bangladesh.docx" TargetMode="External"/><Relationship Id="rId248" Type="http://schemas.openxmlformats.org/officeDocument/2006/relationships/hyperlink" Target="155-Abstract_wonseok%20choi_estimation%20of%20solar%20irradiance.doc" TargetMode="External"/><Relationship Id="rId455" Type="http://schemas.openxmlformats.org/officeDocument/2006/relationships/hyperlink" Target="mailto:ahadnejad@znu.ac.ir" TargetMode="External"/><Relationship Id="rId497" Type="http://schemas.openxmlformats.org/officeDocument/2006/relationships/hyperlink" Target="283-metternicht" TargetMode="External"/><Relationship Id="rId620" Type="http://schemas.openxmlformats.org/officeDocument/2006/relationships/hyperlink" Target="362-Abstract_ACRS2014_Syams.docx" TargetMode="External"/><Relationship Id="rId662" Type="http://schemas.openxmlformats.org/officeDocument/2006/relationships/hyperlink" Target="1020-acrs2014_lidar_penetration.pdf" TargetMode="External"/><Relationship Id="rId718" Type="http://schemas.openxmlformats.org/officeDocument/2006/relationships/hyperlink" Target="mailto:mustak.sk5@gmail.com" TargetMode="External"/><Relationship Id="rId12" Type="http://schemas.openxmlformats.org/officeDocument/2006/relationships/hyperlink" Target="mailto:amarsaikhan64@gmail.com" TargetMode="External"/><Relationship Id="rId108" Type="http://schemas.openxmlformats.org/officeDocument/2006/relationships/hyperlink" Target="mailto:akhirano@jircas.affrc.go.jp" TargetMode="External"/><Relationship Id="rId315" Type="http://schemas.openxmlformats.org/officeDocument/2006/relationships/hyperlink" Target="mailto:huyanhgis@gmail.com" TargetMode="External"/><Relationship Id="rId357" Type="http://schemas.openxmlformats.org/officeDocument/2006/relationships/hyperlink" Target="216-Abstract%20-%20Nurul%20Nadiah%20Yahya.docx" TargetMode="External"/><Relationship Id="rId522" Type="http://schemas.openxmlformats.org/officeDocument/2006/relationships/hyperlink" Target="mailto:joyokolee@gmail.com" TargetMode="External"/><Relationship Id="rId54" Type="http://schemas.openxmlformats.org/officeDocument/2006/relationships/hyperlink" Target="mailto:nguyenhieu@hus.edu.vn" TargetMode="External"/><Relationship Id="rId96" Type="http://schemas.openxmlformats.org/officeDocument/2006/relationships/hyperlink" Target="mailto:yups@mail.ncku.edu.tw" TargetMode="External"/><Relationship Id="rId161" Type="http://schemas.openxmlformats.org/officeDocument/2006/relationships/hyperlink" Target="mailto:santillan.jr2@gmail.com" TargetMode="External"/><Relationship Id="rId217" Type="http://schemas.openxmlformats.org/officeDocument/2006/relationships/hyperlink" Target="136-ACRSAbstract_FWFLidar20140515.docx" TargetMode="External"/><Relationship Id="rId399" Type="http://schemas.openxmlformats.org/officeDocument/2006/relationships/hyperlink" Target="237-ACRSAbstract_MLSM.pdf" TargetMode="External"/><Relationship Id="rId564" Type="http://schemas.openxmlformats.org/officeDocument/2006/relationships/hyperlink" Target="mailto:konomi_hara@chiba-u.jp" TargetMode="External"/><Relationship Id="rId771" Type="http://schemas.openxmlformats.org/officeDocument/2006/relationships/hyperlink" Target="169-Abstract.doc" TargetMode="External"/><Relationship Id="rId259" Type="http://schemas.openxmlformats.org/officeDocument/2006/relationships/hyperlink" Target="162-Characterization%20of%20methane%20source%20using%20vegetation%20index%20and%20precipitation.pdf" TargetMode="External"/><Relationship Id="rId424" Type="http://schemas.openxmlformats.org/officeDocument/2006/relationships/hyperlink" Target="mailto:rajesh.thapa@jaxa.jp" TargetMode="External"/><Relationship Id="rId466" Type="http://schemas.openxmlformats.org/officeDocument/2006/relationships/hyperlink" Target="274-Abstract%20-%20Timo%20Bretschneider,%20Karan%20Shetti.pdf" TargetMode="External"/><Relationship Id="rId631" Type="http://schemas.openxmlformats.org/officeDocument/2006/relationships/hyperlink" Target="mailto:man.quang@gmail.com" TargetMode="External"/><Relationship Id="rId673" Type="http://schemas.openxmlformats.org/officeDocument/2006/relationships/hyperlink" Target="379-Conference%20paper's%20abstract%20inACRS2014_ZhanYuLiu.docx" TargetMode="External"/><Relationship Id="rId729" Type="http://schemas.openxmlformats.org/officeDocument/2006/relationships/hyperlink" Target="mailto:haialas@yahoo.com" TargetMode="External"/><Relationship Id="rId23" Type="http://schemas.openxmlformats.org/officeDocument/2006/relationships/hyperlink" Target="15_ACRS2014_Abstract_Seongah_Jeong_revised.docx" TargetMode="External"/><Relationship Id="rId119" Type="http://schemas.openxmlformats.org/officeDocument/2006/relationships/hyperlink" Target="mailto:luckysmilewm@gmail.com" TargetMode="External"/><Relationship Id="rId270" Type="http://schemas.openxmlformats.org/officeDocument/2006/relationships/hyperlink" Target="172-Location%20suitability%20analysis%20of%20Environmental%20Education%20Facilities.pdf" TargetMode="External"/><Relationship Id="rId326" Type="http://schemas.openxmlformats.org/officeDocument/2006/relationships/hyperlink" Target="mailto:crswq@nus.edu.sg" TargetMode="External"/><Relationship Id="rId533" Type="http://schemas.openxmlformats.org/officeDocument/2006/relationships/hyperlink" Target="312-(140531)ACRS%202014%20Abstract_Oh%20Seongkwang.doc" TargetMode="External"/><Relationship Id="rId65" Type="http://schemas.openxmlformats.org/officeDocument/2006/relationships/hyperlink" Target="mailto:cpchang@csrsr.ncu.edu.tw" TargetMode="External"/><Relationship Id="rId130" Type="http://schemas.openxmlformats.org/officeDocument/2006/relationships/hyperlink" Target="39-A%20New%20Integrated%20Sensor-Collected%20Intelligence%20Architecture%20Based%20on%20Satellite.docx" TargetMode="External"/><Relationship Id="rId368" Type="http://schemas.openxmlformats.org/officeDocument/2006/relationships/hyperlink" Target="mailto:ale.trv@gmail.com" TargetMode="External"/><Relationship Id="rId575" Type="http://schemas.openxmlformats.org/officeDocument/2006/relationships/hyperlink" Target="mailto:o3396tony@hotmail.com" TargetMode="External"/><Relationship Id="rId740" Type="http://schemas.openxmlformats.org/officeDocument/2006/relationships/hyperlink" Target="25-abstract_Rayan_Iraq.doc" TargetMode="External"/><Relationship Id="rId172" Type="http://schemas.openxmlformats.org/officeDocument/2006/relationships/hyperlink" Target="mailto:zhaojian@chinacdc.cn" TargetMode="External"/><Relationship Id="rId228" Type="http://schemas.openxmlformats.org/officeDocument/2006/relationships/hyperlink" Target="142-AN%20INDOOR%20POSITIONING%20METHOD%20USING%20RSSI%20MEASUREMENTS%20CONSIDERING%20AP%20CONFIGURATION%20AND%20PENETRATED%20CHANNEL%20MODEL%20FOR%20MULTI.docx" TargetMode="External"/><Relationship Id="rId435" Type="http://schemas.openxmlformats.org/officeDocument/2006/relationships/hyperlink" Target="258-2014_ACRS_abstract.docx" TargetMode="External"/><Relationship Id="rId477" Type="http://schemas.openxmlformats.org/officeDocument/2006/relationships/hyperlink" Target="mailto:taawda5004@pasco.co.jp" TargetMode="External"/><Relationship Id="rId600" Type="http://schemas.openxmlformats.org/officeDocument/2006/relationships/hyperlink" Target="mailto:ysshiu@fcu.edu.tw" TargetMode="External"/><Relationship Id="rId642" Type="http://schemas.openxmlformats.org/officeDocument/2006/relationships/hyperlink" Target="mailto:paringit@gmail.com" TargetMode="External"/><Relationship Id="rId684" Type="http://schemas.openxmlformats.org/officeDocument/2006/relationships/hyperlink" Target="1030-Minimizing%20Latency%20by%20Using%20Existing%20Global%20Ground%20Network.pdf" TargetMode="External"/><Relationship Id="rId281" Type="http://schemas.openxmlformats.org/officeDocument/2006/relationships/hyperlink" Target="176-Cloud%20screen%20method%20comparison%20between%20pixel-based%20method%20and%20segment-based%20method%20using%20MODIS%20data.pdf" TargetMode="External"/><Relationship Id="rId337" Type="http://schemas.openxmlformats.org/officeDocument/2006/relationships/hyperlink" Target="mailto:yungcchuang@fcu.edu.tw" TargetMode="External"/><Relationship Id="rId502" Type="http://schemas.openxmlformats.org/officeDocument/2006/relationships/hyperlink" Target="mailto:kby@uos.ac.kr" TargetMode="External"/><Relationship Id="rId34" Type="http://schemas.openxmlformats.org/officeDocument/2006/relationships/hyperlink" Target="mailto:fsocpsm@ku.ac.th" TargetMode="External"/><Relationship Id="rId76" Type="http://schemas.openxmlformats.org/officeDocument/2006/relationships/hyperlink" Target="55-acrs2014.docx" TargetMode="External"/><Relationship Id="rId141" Type="http://schemas.openxmlformats.org/officeDocument/2006/relationships/hyperlink" Target="mailto:magedupm@hotmail.com" TargetMode="External"/><Relationship Id="rId379" Type="http://schemas.openxmlformats.org/officeDocument/2006/relationships/hyperlink" Target="mailto:a.curiel@sstl.co.uk" TargetMode="External"/><Relationship Id="rId544" Type="http://schemas.openxmlformats.org/officeDocument/2006/relationships/hyperlink" Target="mailto:maungmoe.myint@mnrii.com" TargetMode="External"/><Relationship Id="rId586" Type="http://schemas.openxmlformats.org/officeDocument/2006/relationships/hyperlink" Target="mailto:nzafirah89@gmail.com" TargetMode="External"/><Relationship Id="rId751" Type="http://schemas.openxmlformats.org/officeDocument/2006/relationships/hyperlink" Target="135-SURFACE%20ROUGHNESS%20MODELLING%20USING%20FULLY%20POLARIMETRIC%20SAR%20DATA%20TO%20DELINIATE%20MINERALIZATION%20ZONE%20AT%20VOLCANIC%20TERRAIN.pdf" TargetMode="External"/><Relationship Id="rId7" Type="http://schemas.openxmlformats.org/officeDocument/2006/relationships/hyperlink" Target="mailto:chittana.phompila@adelaide.edu.au" TargetMode="External"/><Relationship Id="rId183" Type="http://schemas.openxmlformats.org/officeDocument/2006/relationships/hyperlink" Target="mailto:kinhbachus@gmail.com" TargetMode="External"/><Relationship Id="rId239" Type="http://schemas.openxmlformats.org/officeDocument/2006/relationships/hyperlink" Target="mailto:f15kdaum@yonsei.ac.kr" TargetMode="External"/><Relationship Id="rId390" Type="http://schemas.openxmlformats.org/officeDocument/2006/relationships/hyperlink" Target="mailto:jrhuang@life.hkbu.edu.hk" TargetMode="External"/><Relationship Id="rId404" Type="http://schemas.openxmlformats.org/officeDocument/2006/relationships/hyperlink" Target="mailto:adachim@iis.u-tokyo.ac.jp" TargetMode="External"/><Relationship Id="rId446" Type="http://schemas.openxmlformats.org/officeDocument/2006/relationships/hyperlink" Target="mailto:aak13366@gmail.com" TargetMode="External"/><Relationship Id="rId611" Type="http://schemas.openxmlformats.org/officeDocument/2006/relationships/hyperlink" Target="357-abstract_ACRS_2014_Aksakal_Baltsavias_Schindler.pdf" TargetMode="External"/><Relationship Id="rId653" Type="http://schemas.openxmlformats.org/officeDocument/2006/relationships/hyperlink" Target="378-ACRS%202014%20Vu%20abstract.doc" TargetMode="External"/><Relationship Id="rId250" Type="http://schemas.openxmlformats.org/officeDocument/2006/relationships/hyperlink" Target="122a-Abstract_ACRS2014_RedMCastilla.doc" TargetMode="External"/><Relationship Id="rId292" Type="http://schemas.openxmlformats.org/officeDocument/2006/relationships/hyperlink" Target="185-ACRS2014_GenyaSAITO.doc" TargetMode="External"/><Relationship Id="rId306" Type="http://schemas.openxmlformats.org/officeDocument/2006/relationships/hyperlink" Target="191-ACRS2014_Abstract_Fabian.docx" TargetMode="External"/><Relationship Id="rId488" Type="http://schemas.openxmlformats.org/officeDocument/2006/relationships/hyperlink" Target="mailto:s.hawken@unsw.edu.au" TargetMode="External"/><Relationship Id="rId695" Type="http://schemas.openxmlformats.org/officeDocument/2006/relationships/hyperlink" Target="mailto:ekin410415@hotmail.com" TargetMode="External"/><Relationship Id="rId709" Type="http://schemas.openxmlformats.org/officeDocument/2006/relationships/hyperlink" Target="mailto:tsunosho@iis.u-tokyo.ac.jp" TargetMode="External"/><Relationship Id="rId45" Type="http://schemas.openxmlformats.org/officeDocument/2006/relationships/hyperlink" Target="32-Abtract_PhamXuanCanh.docx" TargetMode="External"/><Relationship Id="rId87" Type="http://schemas.openxmlformats.org/officeDocument/2006/relationships/hyperlink" Target="mailto:khinthandarwin009@gmail.com" TargetMode="External"/><Relationship Id="rId110" Type="http://schemas.openxmlformats.org/officeDocument/2006/relationships/hyperlink" Target="73-ABSTRACT%20ACRS2014_Chia-Cheng%20Yeh.doc" TargetMode="External"/><Relationship Id="rId348" Type="http://schemas.openxmlformats.org/officeDocument/2006/relationships/hyperlink" Target="211-TOPONIM_ACRS%202014%20Helman.docx" TargetMode="External"/><Relationship Id="rId513" Type="http://schemas.openxmlformats.org/officeDocument/2006/relationships/hyperlink" Target="298-2014_ACRS_Abstract_20140526_Submitted.pdf" TargetMode="External"/><Relationship Id="rId555" Type="http://schemas.openxmlformats.org/officeDocument/2006/relationships/hyperlink" Target="323-ACRS2014abstract.pdf" TargetMode="External"/><Relationship Id="rId597" Type="http://schemas.openxmlformats.org/officeDocument/2006/relationships/hyperlink" Target="349-Abstract_Evaluation%20of%20Uncertainty%20in%20Classification%20Accuracy.docx" TargetMode="External"/><Relationship Id="rId720" Type="http://schemas.openxmlformats.org/officeDocument/2006/relationships/hyperlink" Target="391-ACRS2014_Fabila_HyperspectralCalibration.docx" TargetMode="External"/><Relationship Id="rId762" Type="http://schemas.openxmlformats.org/officeDocument/2006/relationships/hyperlink" Target="mailto:preesan@gistda.or.th" TargetMode="External"/><Relationship Id="rId152" Type="http://schemas.openxmlformats.org/officeDocument/2006/relationships/hyperlink" Target="95-Abstract_ACRS2014_Meriam-M-Santillan-Philippines.doc" TargetMode="External"/><Relationship Id="rId194" Type="http://schemas.openxmlformats.org/officeDocument/2006/relationships/hyperlink" Target="mailto:fku@keyaki.cc.u-tokai.ac.jp" TargetMode="External"/><Relationship Id="rId208" Type="http://schemas.openxmlformats.org/officeDocument/2006/relationships/hyperlink" Target="mailto:102621014@cc.ncu.edu.tw" TargetMode="External"/><Relationship Id="rId415" Type="http://schemas.openxmlformats.org/officeDocument/2006/relationships/hyperlink" Target="246-Rubber%20tree%20growth-Abstract.doc" TargetMode="External"/><Relationship Id="rId457" Type="http://schemas.openxmlformats.org/officeDocument/2006/relationships/hyperlink" Target="mailto:pavelka@fsv.cvut.cz" TargetMode="External"/><Relationship Id="rId622" Type="http://schemas.openxmlformats.org/officeDocument/2006/relationships/hyperlink" Target="363-Prof.%20Narpat%20Singh%20Rathore-ACRS-2014.docx" TargetMode="External"/><Relationship Id="rId261" Type="http://schemas.openxmlformats.org/officeDocument/2006/relationships/hyperlink" Target="164-chomchid_PHROMSIN-ACRS2014.doc" TargetMode="External"/><Relationship Id="rId499" Type="http://schemas.openxmlformats.org/officeDocument/2006/relationships/hyperlink" Target="1010-CS_ACRS2014%20Abstract.docx" TargetMode="External"/><Relationship Id="rId664" Type="http://schemas.openxmlformats.org/officeDocument/2006/relationships/hyperlink" Target="180-Abstract%20_ACRS_H.S%20Lin-new.doc" TargetMode="External"/><Relationship Id="rId14" Type="http://schemas.openxmlformats.org/officeDocument/2006/relationships/hyperlink" Target="10-AMAR1_abstarct1.docx" TargetMode="External"/><Relationship Id="rId56" Type="http://schemas.openxmlformats.org/officeDocument/2006/relationships/hyperlink" Target="mailto:ntsonait@hotmail.com" TargetMode="External"/><Relationship Id="rId317" Type="http://schemas.openxmlformats.org/officeDocument/2006/relationships/hyperlink" Target="197-acrs2014.docx" TargetMode="External"/><Relationship Id="rId359" Type="http://schemas.openxmlformats.org/officeDocument/2006/relationships/hyperlink" Target="mailto:jkliu@lidar.com.tw" TargetMode="External"/><Relationship Id="rId524" Type="http://schemas.openxmlformats.org/officeDocument/2006/relationships/hyperlink" Target="mailto:sawada@ait.asia" TargetMode="External"/><Relationship Id="rId566" Type="http://schemas.openxmlformats.org/officeDocument/2006/relationships/hyperlink" Target="mailto:madhurikawarkhe@gmail.com" TargetMode="External"/><Relationship Id="rId731" Type="http://schemas.openxmlformats.org/officeDocument/2006/relationships/hyperlink" Target="mailto:crswq@nus.edu.sg" TargetMode="External"/><Relationship Id="rId773" Type="http://schemas.openxmlformats.org/officeDocument/2006/relationships/hyperlink" Target="196-abstract_acrs2014_huyanh_vietnam.docx" TargetMode="External"/><Relationship Id="rId98" Type="http://schemas.openxmlformats.org/officeDocument/2006/relationships/hyperlink" Target="mailto:suharto.widjojo@big.go.id" TargetMode="External"/><Relationship Id="rId121" Type="http://schemas.openxmlformats.org/officeDocument/2006/relationships/hyperlink" Target="mailto:santillan.jr2@gmail.com" TargetMode="External"/><Relationship Id="rId163" Type="http://schemas.openxmlformats.org/officeDocument/2006/relationships/hyperlink" Target="103-ACRS2014-abstract_jslai.doc" TargetMode="External"/><Relationship Id="rId219" Type="http://schemas.openxmlformats.org/officeDocument/2006/relationships/hyperlink" Target="137-ACRS2014-abstract.pdf" TargetMode="External"/><Relationship Id="rId370" Type="http://schemas.openxmlformats.org/officeDocument/2006/relationships/hyperlink" Target="mailto:st_van@gis.tw" TargetMode="External"/><Relationship Id="rId426" Type="http://schemas.openxmlformats.org/officeDocument/2006/relationships/hyperlink" Target="mailto:sujata.upgupta1@gmail.com" TargetMode="External"/><Relationship Id="rId633" Type="http://schemas.openxmlformats.org/officeDocument/2006/relationships/hyperlink" Target="mailto:vanngocan@gmail.com" TargetMode="External"/><Relationship Id="rId230" Type="http://schemas.openxmlformats.org/officeDocument/2006/relationships/hyperlink" Target="144-Abstract%2020140515.docx" TargetMode="External"/><Relationship Id="rId468" Type="http://schemas.openxmlformats.org/officeDocument/2006/relationships/hyperlink" Target="275-ACRS_Abstract_140530.doc" TargetMode="External"/><Relationship Id="rId675" Type="http://schemas.openxmlformats.org/officeDocument/2006/relationships/hyperlink" Target="379-Development%20of%20the%20Identifier%20for%20Topographic%20Map%20Feature.pdf" TargetMode="External"/><Relationship Id="rId25" Type="http://schemas.openxmlformats.org/officeDocument/2006/relationships/hyperlink" Target="mailto:tantzechung.maverick@stee.stengg.com" TargetMode="External"/><Relationship Id="rId67" Type="http://schemas.openxmlformats.org/officeDocument/2006/relationships/hyperlink" Target="mailto:jg.gao@auckland.ac.nz" TargetMode="External"/><Relationship Id="rId272" Type="http://schemas.openxmlformats.org/officeDocument/2006/relationships/hyperlink" Target="mailto:homjinglee@richitech.com.tw" TargetMode="External"/><Relationship Id="rId328" Type="http://schemas.openxmlformats.org/officeDocument/2006/relationships/hyperlink" Target="mailto:13831186703@139.com" TargetMode="External"/><Relationship Id="rId535" Type="http://schemas.openxmlformats.org/officeDocument/2006/relationships/hyperlink" Target="mailto:D9875604@mail.fcu.edu.tw" TargetMode="External"/><Relationship Id="rId577" Type="http://schemas.openxmlformats.org/officeDocument/2006/relationships/hyperlink" Target="347-Abstract%20ACRS2014%20Bui%20Quang%20Thanh.doc" TargetMode="External"/><Relationship Id="rId700" Type="http://schemas.openxmlformats.org/officeDocument/2006/relationships/hyperlink" Target="1033-Abstract%20ACRS%202014.doc" TargetMode="External"/><Relationship Id="rId742" Type="http://schemas.openxmlformats.org/officeDocument/2006/relationships/hyperlink" Target="9-ACRS2014%20abstract_Hengqian%20Zhao_new20140512.pdf" TargetMode="External"/><Relationship Id="rId132" Type="http://schemas.openxmlformats.org/officeDocument/2006/relationships/hyperlink" Target="101-Study%20on%20Estimating%20Rice%20Yield%20by%20Using%20Chinese%20Satellite%20Images.doc" TargetMode="External"/><Relationship Id="rId174" Type="http://schemas.openxmlformats.org/officeDocument/2006/relationships/hyperlink" Target="110-ABSTRACT_Quality%20Assessment%20of%20image%20matchers.pdf" TargetMode="External"/><Relationship Id="rId381" Type="http://schemas.openxmlformats.org/officeDocument/2006/relationships/hyperlink" Target="mailto:Seal_11230612@hotmail.com" TargetMode="External"/><Relationship Id="rId602" Type="http://schemas.openxmlformats.org/officeDocument/2006/relationships/hyperlink" Target="mailto:nithirsgis@gmail.com" TargetMode="External"/><Relationship Id="rId241" Type="http://schemas.openxmlformats.org/officeDocument/2006/relationships/hyperlink" Target="mailto:andy_leejohor@hotmail.com" TargetMode="External"/><Relationship Id="rId437" Type="http://schemas.openxmlformats.org/officeDocument/2006/relationships/hyperlink" Target="259-Abstract%20-%20Timo%20Bretschneider,%20Nguyen%20Thai%20Dung.pdf" TargetMode="External"/><Relationship Id="rId479" Type="http://schemas.openxmlformats.org/officeDocument/2006/relationships/hyperlink" Target="mailto:kentaro_suzuki@chiba-u.jp" TargetMode="External"/><Relationship Id="rId644" Type="http://schemas.openxmlformats.org/officeDocument/2006/relationships/hyperlink" Target="316-ACRS2014_abstract-20140601.doc" TargetMode="External"/><Relationship Id="rId686" Type="http://schemas.openxmlformats.org/officeDocument/2006/relationships/hyperlink" Target="mailto:drmuhdzulkarnain@gmail.com" TargetMode="External"/><Relationship Id="rId36" Type="http://schemas.openxmlformats.org/officeDocument/2006/relationships/hyperlink" Target="mailto:amitkumar8530@gmail.com" TargetMode="External"/><Relationship Id="rId283" Type="http://schemas.openxmlformats.org/officeDocument/2006/relationships/hyperlink" Target="179-Abstract_ACRS2014_KhamarrulUTMKL_15052014.docx" TargetMode="External"/><Relationship Id="rId339" Type="http://schemas.openxmlformats.org/officeDocument/2006/relationships/hyperlink" Target="mailto:yuk.wada@ajiko.co.jp" TargetMode="External"/><Relationship Id="rId490" Type="http://schemas.openxmlformats.org/officeDocument/2006/relationships/hyperlink" Target="127-VICARIOUS%20CALIBRATION%20OF%20THAICHOTE%20OVER%20THAILAND.doc" TargetMode="External"/><Relationship Id="rId504" Type="http://schemas.openxmlformats.org/officeDocument/2006/relationships/hyperlink" Target="mailto:thang@un.org" TargetMode="External"/><Relationship Id="rId546" Type="http://schemas.openxmlformats.org/officeDocument/2006/relationships/hyperlink" Target="mailto:black-8mm@inha.edu" TargetMode="External"/><Relationship Id="rId711" Type="http://schemas.openxmlformats.org/officeDocument/2006/relationships/hyperlink" Target="mailto:hmpark@iis.u-tokyo.ac.jp" TargetMode="External"/><Relationship Id="rId753" Type="http://schemas.openxmlformats.org/officeDocument/2006/relationships/hyperlink" Target="163-abstract_LauVaKhin.pdf" TargetMode="External"/><Relationship Id="rId78" Type="http://schemas.openxmlformats.org/officeDocument/2006/relationships/hyperlink" Target="56-A%20Geospatial%20Patterns%20Analysis%20of%20Traffic%20Accidents%20in%20Jinju,%20Korea.docx" TargetMode="External"/><Relationship Id="rId101" Type="http://schemas.openxmlformats.org/officeDocument/2006/relationships/hyperlink" Target="69-YOUNGSUN-SON.doc" TargetMode="External"/><Relationship Id="rId143" Type="http://schemas.openxmlformats.org/officeDocument/2006/relationships/hyperlink" Target="mailto:magedupm@hotmail.com" TargetMode="External"/><Relationship Id="rId185" Type="http://schemas.openxmlformats.org/officeDocument/2006/relationships/hyperlink" Target="mailto:mt70501@yahoo.com.tw" TargetMode="External"/><Relationship Id="rId350" Type="http://schemas.openxmlformats.org/officeDocument/2006/relationships/hyperlink" Target="mailto:jerome.soubirane@astrium.eads.net" TargetMode="External"/><Relationship Id="rId406" Type="http://schemas.openxmlformats.org/officeDocument/2006/relationships/hyperlink" Target="mailto:soni@iis.u-tokyo.ac.jp" TargetMode="External"/><Relationship Id="rId588" Type="http://schemas.openxmlformats.org/officeDocument/2006/relationships/hyperlink" Target="mailto:tyshih@mail.nctu.edu.tw" TargetMode="External"/><Relationship Id="rId9" Type="http://schemas.openxmlformats.org/officeDocument/2006/relationships/hyperlink" Target="mailto:chittana.phompila@adelaide.edu.au" TargetMode="External"/><Relationship Id="rId210" Type="http://schemas.openxmlformats.org/officeDocument/2006/relationships/hyperlink" Target="mailto:102621017@cc.ncu.edu.tw" TargetMode="External"/><Relationship Id="rId392" Type="http://schemas.openxmlformats.org/officeDocument/2006/relationships/hyperlink" Target="mailto:cyliu@csrsr.ncu.edu.tw" TargetMode="External"/><Relationship Id="rId448" Type="http://schemas.openxmlformats.org/officeDocument/2006/relationships/hyperlink" Target="mailto:hninkhineaye@gmail.com" TargetMode="External"/><Relationship Id="rId613" Type="http://schemas.openxmlformats.org/officeDocument/2006/relationships/hyperlink" Target="mailto:thamin1612@gmail.com" TargetMode="External"/><Relationship Id="rId655" Type="http://schemas.openxmlformats.org/officeDocument/2006/relationships/hyperlink" Target="1012-Polarization%20Selection%20for%20Land%20Cove%20Classification%20with%20Polarimetric%20SAR%20Data.docx" TargetMode="External"/><Relationship Id="rId697" Type="http://schemas.openxmlformats.org/officeDocument/2006/relationships/hyperlink" Target="1031-ACRS2014_paper_Abstract_KhunSanAung.docx" TargetMode="External"/><Relationship Id="rId252" Type="http://schemas.openxmlformats.org/officeDocument/2006/relationships/hyperlink" Target="mailto:choung.12@buckeyemail.osu.edu" TargetMode="External"/><Relationship Id="rId294" Type="http://schemas.openxmlformats.org/officeDocument/2006/relationships/hyperlink" Target="186-Water%20yield%20in%20Watercatchment%20during%20Pro.docx" TargetMode="External"/><Relationship Id="rId308" Type="http://schemas.openxmlformats.org/officeDocument/2006/relationships/hyperlink" Target="192-MODIS%20-%20An%20Alternative%20for%20Cost-effective%20Hydrological%20Streamflow%20Modeling.doc" TargetMode="External"/><Relationship Id="rId515" Type="http://schemas.openxmlformats.org/officeDocument/2006/relationships/hyperlink" Target="299-ACRS2014_Tran%20Thi%20Huong%20Giang.doc" TargetMode="External"/><Relationship Id="rId722" Type="http://schemas.openxmlformats.org/officeDocument/2006/relationships/hyperlink" Target="mailto:johnlouie.fabila@gmail.com" TargetMode="External"/><Relationship Id="rId47" Type="http://schemas.openxmlformats.org/officeDocument/2006/relationships/hyperlink" Target="33-Byambadolgor_abstract.docx" TargetMode="External"/><Relationship Id="rId89" Type="http://schemas.openxmlformats.org/officeDocument/2006/relationships/hyperlink" Target="mailto:kamolratn.c@egat.co.th" TargetMode="External"/><Relationship Id="rId112" Type="http://schemas.openxmlformats.org/officeDocument/2006/relationships/hyperlink" Target="74-abstract3.pdf" TargetMode="External"/><Relationship Id="rId154" Type="http://schemas.openxmlformats.org/officeDocument/2006/relationships/hyperlink" Target="mailto:nakamura@teikoku-eng.co.jp" TargetMode="External"/><Relationship Id="rId361" Type="http://schemas.openxmlformats.org/officeDocument/2006/relationships/hyperlink" Target="mailto:raghava@isro.gov.in" TargetMode="External"/><Relationship Id="rId557" Type="http://schemas.openxmlformats.org/officeDocument/2006/relationships/hyperlink" Target="325-ACRS_201405_31_abstKonosuke_KATAOKA.pdf" TargetMode="External"/><Relationship Id="rId599" Type="http://schemas.openxmlformats.org/officeDocument/2006/relationships/hyperlink" Target="350-Vivarad_Phonekeo_Abstract_ACRS2014a.doc" TargetMode="External"/><Relationship Id="rId764" Type="http://schemas.openxmlformats.org/officeDocument/2006/relationships/hyperlink" Target="371-Abstract.docx" TargetMode="External"/><Relationship Id="rId196" Type="http://schemas.openxmlformats.org/officeDocument/2006/relationships/hyperlink" Target="123-ACRS2014_Koyama.doc" TargetMode="External"/><Relationship Id="rId417" Type="http://schemas.openxmlformats.org/officeDocument/2006/relationships/hyperlink" Target="247-ACRS_abstract_Effects%20of%20the%20incidence%20angle%20and%20surface%20type%20on%20the%20LiDAR%20intensity%20value%20.docx" TargetMode="External"/><Relationship Id="rId459" Type="http://schemas.openxmlformats.org/officeDocument/2006/relationships/hyperlink" Target="mailto:pavelka@fsv.cvut.cz" TargetMode="External"/><Relationship Id="rId624" Type="http://schemas.openxmlformats.org/officeDocument/2006/relationships/hyperlink" Target="364-ACRS2014%20Abstract%20ACBlanco.docx" TargetMode="External"/><Relationship Id="rId666" Type="http://schemas.openxmlformats.org/officeDocument/2006/relationships/hyperlink" Target="1022-Abstract.docx" TargetMode="External"/><Relationship Id="rId16" Type="http://schemas.openxmlformats.org/officeDocument/2006/relationships/hyperlink" Target="mailto:alexi502@sabah.uitm.edu.my" TargetMode="External"/><Relationship Id="rId221" Type="http://schemas.openxmlformats.org/officeDocument/2006/relationships/hyperlink" Target="mailto:hsiehmh@fcu.edu.tw" TargetMode="External"/><Relationship Id="rId263" Type="http://schemas.openxmlformats.org/officeDocument/2006/relationships/hyperlink" Target="153-ACRS-2014-Abstract-Niendyawati.docx" TargetMode="External"/><Relationship Id="rId319" Type="http://schemas.openxmlformats.org/officeDocument/2006/relationships/hyperlink" Target="198-WilsonWONG_Abstract_ACRS2014.pdf" TargetMode="External"/><Relationship Id="rId470" Type="http://schemas.openxmlformats.org/officeDocument/2006/relationships/hyperlink" Target="276-The%20effect%20of%20urban%20heat%20island%20on%20the%20precipitation%20pattern%20around%20Tainan%20city%20in%20Taiwan.docx" TargetMode="External"/><Relationship Id="rId526" Type="http://schemas.openxmlformats.org/officeDocument/2006/relationships/hyperlink" Target="mailto:anuphao@eoc.gistda.or.th" TargetMode="External"/><Relationship Id="rId58" Type="http://schemas.openxmlformats.org/officeDocument/2006/relationships/hyperlink" Target="mailto:kyawzaya.htun@gmail.com" TargetMode="External"/><Relationship Id="rId123" Type="http://schemas.openxmlformats.org/officeDocument/2006/relationships/hyperlink" Target="mailto:baegoooo@gmail.com" TargetMode="External"/><Relationship Id="rId330" Type="http://schemas.openxmlformats.org/officeDocument/2006/relationships/hyperlink" Target="mailto:chuangwei@nspo.narl.org.tw" TargetMode="External"/><Relationship Id="rId568" Type="http://schemas.openxmlformats.org/officeDocument/2006/relationships/hyperlink" Target="mailto:kkhaing1@gmail.com" TargetMode="External"/><Relationship Id="rId733" Type="http://schemas.openxmlformats.org/officeDocument/2006/relationships/hyperlink" Target="1044-acrs2014_fahmi_Indonesia_Particpatory-Mapping.doc" TargetMode="External"/><Relationship Id="rId775" Type="http://schemas.openxmlformats.org/officeDocument/2006/relationships/drawing" Target="../drawings/drawing1.xml"/><Relationship Id="rId165" Type="http://schemas.openxmlformats.org/officeDocument/2006/relationships/hyperlink" Target="105-ACRS%20Abstract_Tzu-Liang%20Chou.pdf" TargetMode="External"/><Relationship Id="rId372" Type="http://schemas.openxmlformats.org/officeDocument/2006/relationships/hyperlink" Target="1003-ACRS2014_abs_khyun_20140513.docx" TargetMode="External"/><Relationship Id="rId428" Type="http://schemas.openxmlformats.org/officeDocument/2006/relationships/hyperlink" Target="mailto:yenjouyu@gmail.com" TargetMode="External"/><Relationship Id="rId635" Type="http://schemas.openxmlformats.org/officeDocument/2006/relationships/hyperlink" Target="1011-Land%20Degradation_abstract%20submitted.docx" TargetMode="External"/><Relationship Id="rId677" Type="http://schemas.openxmlformats.org/officeDocument/2006/relationships/hyperlink" Target="1026-Abstract-ACRS2014-Akira-Hirano.doc" TargetMode="External"/><Relationship Id="rId232" Type="http://schemas.openxmlformats.org/officeDocument/2006/relationships/hyperlink" Target="145-AbrilLaura%20AbstractACRS2014.docx" TargetMode="External"/><Relationship Id="rId274" Type="http://schemas.openxmlformats.org/officeDocument/2006/relationships/hyperlink" Target="mailto:magedupm@hotmail.com" TargetMode="External"/><Relationship Id="rId481" Type="http://schemas.openxmlformats.org/officeDocument/2006/relationships/hyperlink" Target="mailto:g.metternicht@unsw.edu.au" TargetMode="External"/><Relationship Id="rId702" Type="http://schemas.openxmlformats.org/officeDocument/2006/relationships/hyperlink" Target="mailto:paringit@gmail.com" TargetMode="External"/><Relationship Id="rId27" Type="http://schemas.openxmlformats.org/officeDocument/2006/relationships/hyperlink" Target="19-TeLEOS%20%20in%20multi-source%20maritme%20security%20Abstract.pdf" TargetMode="External"/><Relationship Id="rId69" Type="http://schemas.openxmlformats.org/officeDocument/2006/relationships/hyperlink" Target="46-%5bAbstract%5d%20Development%20of%20Pedestrian%20DR%20and%20Beacon%20AP%20integration%20Filter%20%20With%20Simple%20Map%20Matching.docx" TargetMode="External"/><Relationship Id="rId134" Type="http://schemas.openxmlformats.org/officeDocument/2006/relationships/hyperlink" Target="171-ACRS)Self-calibration%20in%20Terrestrial%20LiDAR%20Observation%20of%20Direct%20TOF%20type.doc" TargetMode="External"/><Relationship Id="rId537" Type="http://schemas.openxmlformats.org/officeDocument/2006/relationships/hyperlink" Target="mailto:101257008@nccu.edu.tw" TargetMode="External"/><Relationship Id="rId579" Type="http://schemas.openxmlformats.org/officeDocument/2006/relationships/hyperlink" Target="337-ACRS2014_Abstract_Macapagal.pdf" TargetMode="External"/><Relationship Id="rId744" Type="http://schemas.openxmlformats.org/officeDocument/2006/relationships/hyperlink" Target="1047-AbstractSaito.docx" TargetMode="External"/><Relationship Id="rId80" Type="http://schemas.openxmlformats.org/officeDocument/2006/relationships/hyperlink" Target="57-ACRS%202014%20ABSTRAC_manoj.pdf" TargetMode="External"/><Relationship Id="rId176" Type="http://schemas.openxmlformats.org/officeDocument/2006/relationships/hyperlink" Target="111-THE%20APPLICATION%20OF%20VGI%20ON%20SPATIAL%20CLUSTER%20ANALYSIS%20OF%20TRAFFIC%20INCIDENTS.pdf" TargetMode="External"/><Relationship Id="rId341" Type="http://schemas.openxmlformats.org/officeDocument/2006/relationships/hyperlink" Target="mailto:nao.mitsuzuka@ajiko.co.jp" TargetMode="External"/><Relationship Id="rId383" Type="http://schemas.openxmlformats.org/officeDocument/2006/relationships/hyperlink" Target="mailto:narut@gistda.or.th" TargetMode="External"/><Relationship Id="rId439" Type="http://schemas.openxmlformats.org/officeDocument/2006/relationships/hyperlink" Target="260-Abstract_ACRS2014_lcc.docx" TargetMode="External"/><Relationship Id="rId590" Type="http://schemas.openxmlformats.org/officeDocument/2006/relationships/hyperlink" Target="mailto:101257033@nccu.edu.tw" TargetMode="External"/><Relationship Id="rId604" Type="http://schemas.openxmlformats.org/officeDocument/2006/relationships/hyperlink" Target="mailto:antonyh@nu.ac.th" TargetMode="External"/><Relationship Id="rId646" Type="http://schemas.openxmlformats.org/officeDocument/2006/relationships/hyperlink" Target="375-Jonai.pdf" TargetMode="External"/><Relationship Id="rId201" Type="http://schemas.openxmlformats.org/officeDocument/2006/relationships/hyperlink" Target="mailto:andrew@ncdr.nat.gov.tw" TargetMode="External"/><Relationship Id="rId243" Type="http://schemas.openxmlformats.org/officeDocument/2006/relationships/hyperlink" Target="mailto:ssun33023@naver.com" TargetMode="External"/><Relationship Id="rId285" Type="http://schemas.openxmlformats.org/officeDocument/2006/relationships/hyperlink" Target="mailto:rabieahtul@siswa.ukm.edu.my" TargetMode="External"/><Relationship Id="rId450" Type="http://schemas.openxmlformats.org/officeDocument/2006/relationships/hyperlink" Target="mailto:lychang@csrsr.ncu.edu.tw" TargetMode="External"/><Relationship Id="rId506" Type="http://schemas.openxmlformats.org/officeDocument/2006/relationships/hyperlink" Target="mailto:oliverex800630@hotmail.com" TargetMode="External"/><Relationship Id="rId688" Type="http://schemas.openxmlformats.org/officeDocument/2006/relationships/hyperlink" Target="296-ACRS%202014%20Abstract%20-%20MZA%20Rahman%20Flood%20Hazard%20Mapping.docx" TargetMode="External"/><Relationship Id="rId38" Type="http://schemas.openxmlformats.org/officeDocument/2006/relationships/hyperlink" Target="mailto:beiranvand.amin80@gmail.com" TargetMode="External"/><Relationship Id="rId103" Type="http://schemas.openxmlformats.org/officeDocument/2006/relationships/hyperlink" Target="70-Spatial%20and%20Probability%20Analysis%20about%20Drought%20Vulnerability%20and%20Risk%20in%20South%20Korea_yonsei%20university_Hyo%20Seon%20Jang.docx" TargetMode="External"/><Relationship Id="rId310" Type="http://schemas.openxmlformats.org/officeDocument/2006/relationships/hyperlink" Target="193-ACRS2014_ho.pdf" TargetMode="External"/><Relationship Id="rId492" Type="http://schemas.openxmlformats.org/officeDocument/2006/relationships/hyperlink" Target="287-ACRS2014%20Anurag%20Aeron.docx" TargetMode="External"/><Relationship Id="rId548" Type="http://schemas.openxmlformats.org/officeDocument/2006/relationships/hyperlink" Target="mailto:h10082@shibaura-it.ac.jp" TargetMode="External"/><Relationship Id="rId713" Type="http://schemas.openxmlformats.org/officeDocument/2006/relationships/hyperlink" Target="mailto:soni@iis.u-tokyo.ac.jp" TargetMode="External"/><Relationship Id="rId755" Type="http://schemas.openxmlformats.org/officeDocument/2006/relationships/hyperlink" Target="229-cmpascual_abstract.doc" TargetMode="External"/><Relationship Id="rId91" Type="http://schemas.openxmlformats.org/officeDocument/2006/relationships/hyperlink" Target="mailto:tampangallo@yahoo.co.id" TargetMode="External"/><Relationship Id="rId145" Type="http://schemas.openxmlformats.org/officeDocument/2006/relationships/hyperlink" Target="mailto:shimazaki@c.kisarazu.ac.jp" TargetMode="External"/><Relationship Id="rId187" Type="http://schemas.openxmlformats.org/officeDocument/2006/relationships/hyperlink" Target="118-Abstract.doc" TargetMode="External"/><Relationship Id="rId352" Type="http://schemas.openxmlformats.org/officeDocument/2006/relationships/hyperlink" Target="212-LARGE%20SCALE%20MAPPING%20OF%20SETTLEMENTS%20AND%20URBAN%20AREAS%20WITH%20SPOT%206&amp;7.doc" TargetMode="External"/><Relationship Id="rId394" Type="http://schemas.openxmlformats.org/officeDocument/2006/relationships/hyperlink" Target="mailto:rick84032@gmail.com" TargetMode="External"/><Relationship Id="rId408" Type="http://schemas.openxmlformats.org/officeDocument/2006/relationships/hyperlink" Target="mailto:tateo@mail.nctu.edu.tw" TargetMode="External"/><Relationship Id="rId615" Type="http://schemas.openxmlformats.org/officeDocument/2006/relationships/hyperlink" Target="360-Dual%20Polarization%20and%20Multi-Incidence%20Angle%20Approach.docx" TargetMode="External"/><Relationship Id="rId212" Type="http://schemas.openxmlformats.org/officeDocument/2006/relationships/hyperlink" Target="mailto:ndtai@iop.vast.ac.vn" TargetMode="External"/><Relationship Id="rId254" Type="http://schemas.openxmlformats.org/officeDocument/2006/relationships/hyperlink" Target="mailto:shjang@geocni.com" TargetMode="External"/><Relationship Id="rId657" Type="http://schemas.openxmlformats.org/officeDocument/2006/relationships/hyperlink" Target="1015-Abstract-A%20New%20Approach%20to%20Land-cover%20Change%20Detection%20Using%20High-resolution%20FS2%20and%20TerraSAR-X%20Images%20in%20Mountainous%20Terrain%20v.doc" TargetMode="External"/><Relationship Id="rId699" Type="http://schemas.openxmlformats.org/officeDocument/2006/relationships/hyperlink" Target="mailto:michel.siguier@astrium.eads.net" TargetMode="External"/><Relationship Id="rId49" Type="http://schemas.openxmlformats.org/officeDocument/2006/relationships/hyperlink" Target="34-abstract%20for%20ARCS2014.docx" TargetMode="External"/><Relationship Id="rId114" Type="http://schemas.openxmlformats.org/officeDocument/2006/relationships/hyperlink" Target="76-ACRS%202014%20abstrack_Estimation%20of%20Paddy%20Productivity_Alia%20Saskia.docx" TargetMode="External"/><Relationship Id="rId296" Type="http://schemas.openxmlformats.org/officeDocument/2006/relationships/hyperlink" Target="187-Elvidge_ACRS_Abstract_20140514.docx" TargetMode="External"/><Relationship Id="rId461" Type="http://schemas.openxmlformats.org/officeDocument/2006/relationships/hyperlink" Target="mailto:chathura.hasanka@gmail.com" TargetMode="External"/><Relationship Id="rId517" Type="http://schemas.openxmlformats.org/officeDocument/2006/relationships/hyperlink" Target="300-MasafumiNakagawa_infrastructure_ACRS_abst_20140530.doc" TargetMode="External"/><Relationship Id="rId559" Type="http://schemas.openxmlformats.org/officeDocument/2006/relationships/hyperlink" Target="326-ACRS_abstract_TSW.docx" TargetMode="External"/><Relationship Id="rId724" Type="http://schemas.openxmlformats.org/officeDocument/2006/relationships/hyperlink" Target="mailto:mustak.sk5@gmail.com" TargetMode="External"/><Relationship Id="rId766" Type="http://schemas.openxmlformats.org/officeDocument/2006/relationships/hyperlink" Target="383-paper1.docx" TargetMode="External"/><Relationship Id="rId60" Type="http://schemas.openxmlformats.org/officeDocument/2006/relationships/hyperlink" Target="mailto:endingover@naver.com" TargetMode="External"/><Relationship Id="rId156" Type="http://schemas.openxmlformats.org/officeDocument/2006/relationships/hyperlink" Target="98-Abstract(Syoji%20Nakamura).pdf" TargetMode="External"/><Relationship Id="rId198" Type="http://schemas.openxmlformats.org/officeDocument/2006/relationships/hyperlink" Target="124-PLANDO,%20et%20al.%20Aerosol%20Optical%20Thickness%20and%20Total%20Ozone%20Column...ACRS%202014.pdf" TargetMode="External"/><Relationship Id="rId321" Type="http://schemas.openxmlformats.org/officeDocument/2006/relationships/hyperlink" Target="199-NDD_ACRS2014_abstract.docx" TargetMode="External"/><Relationship Id="rId363" Type="http://schemas.openxmlformats.org/officeDocument/2006/relationships/hyperlink" Target="219-Abstract-ED.doc" TargetMode="External"/><Relationship Id="rId419" Type="http://schemas.openxmlformats.org/officeDocument/2006/relationships/hyperlink" Target="248-2014Abst4ACRS.doc" TargetMode="External"/><Relationship Id="rId570" Type="http://schemas.openxmlformats.org/officeDocument/2006/relationships/hyperlink" Target="mailto:gshinde1313@gmail.com" TargetMode="External"/><Relationship Id="rId626" Type="http://schemas.openxmlformats.org/officeDocument/2006/relationships/hyperlink" Target="365-2014_ACRS_Abstract.doc" TargetMode="External"/><Relationship Id="rId223" Type="http://schemas.openxmlformats.org/officeDocument/2006/relationships/hyperlink" Target="mailto:d.b.p.shrestha@utwente.nl" TargetMode="External"/><Relationship Id="rId430" Type="http://schemas.openxmlformats.org/officeDocument/2006/relationships/hyperlink" Target="mailto:pankajps.iitr@gmail.com" TargetMode="External"/><Relationship Id="rId668" Type="http://schemas.openxmlformats.org/officeDocument/2006/relationships/hyperlink" Target="1023-Abstract%20to%20conference%20ACRS%202014.doc" TargetMode="External"/><Relationship Id="rId18" Type="http://schemas.openxmlformats.org/officeDocument/2006/relationships/hyperlink" Target="mailto:zhangying7@radi.ac.cn" TargetMode="External"/><Relationship Id="rId265" Type="http://schemas.openxmlformats.org/officeDocument/2006/relationships/hyperlink" Target="168-ACRS-2014-Abstract-Niendya-Lulus.docx" TargetMode="External"/><Relationship Id="rId472" Type="http://schemas.openxmlformats.org/officeDocument/2006/relationships/hyperlink" Target="277-roadAbstract.docx" TargetMode="External"/><Relationship Id="rId528" Type="http://schemas.openxmlformats.org/officeDocument/2006/relationships/hyperlink" Target="mailto:ronmcdo@gmail.com" TargetMode="External"/><Relationship Id="rId735" Type="http://schemas.openxmlformats.org/officeDocument/2006/relationships/hyperlink" Target="1-Absract_ACRS2014_KSOo.docx" TargetMode="External"/><Relationship Id="rId125" Type="http://schemas.openxmlformats.org/officeDocument/2006/relationships/hyperlink" Target="mailto:misong1216@naver.com" TargetMode="External"/><Relationship Id="rId167" Type="http://schemas.openxmlformats.org/officeDocument/2006/relationships/hyperlink" Target="106-ACRS%20Abstruct_Hui-Chuan%20Li.pdf" TargetMode="External"/><Relationship Id="rId332" Type="http://schemas.openxmlformats.org/officeDocument/2006/relationships/hyperlink" Target="117-Abstract-Jiang_ACRS2014_Rancin_20140518_edited.doc" TargetMode="External"/><Relationship Id="rId374" Type="http://schemas.openxmlformats.org/officeDocument/2006/relationships/hyperlink" Target="1001-Next%20Generation%20of%20DMC%20Small%20Satellite%20Sensors%20for%20Constellations%20and%20Services-abstract%202014.doc" TargetMode="External"/><Relationship Id="rId581" Type="http://schemas.openxmlformats.org/officeDocument/2006/relationships/hyperlink" Target="338-acrs2014%20abstract_Boredin%20Saengtuksin.docx" TargetMode="External"/><Relationship Id="rId71" Type="http://schemas.openxmlformats.org/officeDocument/2006/relationships/hyperlink" Target="48-abstract-CPC-ACRS-1.docx" TargetMode="External"/><Relationship Id="rId234" Type="http://schemas.openxmlformats.org/officeDocument/2006/relationships/hyperlink" Target="146-ACRS2014_Abstract.docx" TargetMode="External"/><Relationship Id="rId637" Type="http://schemas.openxmlformats.org/officeDocument/2006/relationships/hyperlink" Target="366-abstract_jeong.doc" TargetMode="External"/><Relationship Id="rId679" Type="http://schemas.openxmlformats.org/officeDocument/2006/relationships/hyperlink" Target="mailto:kennetho@ksat.no" TargetMode="External"/><Relationship Id="rId2" Type="http://schemas.openxmlformats.org/officeDocument/2006/relationships/hyperlink" Target="mailto:ksoo@myanmarpeace.org" TargetMode="External"/><Relationship Id="rId29" Type="http://schemas.openxmlformats.org/officeDocument/2006/relationships/hyperlink" Target="20-GANZORIG_abstract.docx" TargetMode="External"/><Relationship Id="rId276" Type="http://schemas.openxmlformats.org/officeDocument/2006/relationships/hyperlink" Target="mailto:magedupm@hotmail.com" TargetMode="External"/><Relationship Id="rId441" Type="http://schemas.openxmlformats.org/officeDocument/2006/relationships/hyperlink" Target="261-Abstract_ACRS2014_wcc.doc" TargetMode="External"/><Relationship Id="rId483" Type="http://schemas.openxmlformats.org/officeDocument/2006/relationships/hyperlink" Target="mailto:g.metternicht@unsw.edu.au" TargetMode="External"/><Relationship Id="rId539" Type="http://schemas.openxmlformats.org/officeDocument/2006/relationships/hyperlink" Target="mailto:ttdan1805@gmail.com" TargetMode="External"/><Relationship Id="rId690" Type="http://schemas.openxmlformats.org/officeDocument/2006/relationships/hyperlink" Target="336-Hsin-Hao%20Lien_abstract.docx" TargetMode="External"/><Relationship Id="rId704" Type="http://schemas.openxmlformats.org/officeDocument/2006/relationships/hyperlink" Target="mailto:4bahm005@mail.tokai-u.jp" TargetMode="External"/><Relationship Id="rId746" Type="http://schemas.openxmlformats.org/officeDocument/2006/relationships/hyperlink" Target="51-ACRS2014_BRiadi_Wiwin.doc" TargetMode="External"/><Relationship Id="rId40" Type="http://schemas.openxmlformats.org/officeDocument/2006/relationships/hyperlink" Target="29-abstract%201.docx" TargetMode="External"/><Relationship Id="rId136" Type="http://schemas.openxmlformats.org/officeDocument/2006/relationships/hyperlink" Target="177-Abstract-5-15.pdf" TargetMode="External"/><Relationship Id="rId178" Type="http://schemas.openxmlformats.org/officeDocument/2006/relationships/hyperlink" Target="112-Abstract_ACRS2014_Sekiguchi.pdf" TargetMode="External"/><Relationship Id="rId301" Type="http://schemas.openxmlformats.org/officeDocument/2006/relationships/hyperlink" Target="mailto:sangita.z@iitb.ac.in" TargetMode="External"/><Relationship Id="rId343" Type="http://schemas.openxmlformats.org/officeDocument/2006/relationships/hyperlink" Target="mailto:maungmoe.myint@mnrii.com" TargetMode="External"/><Relationship Id="rId550" Type="http://schemas.openxmlformats.org/officeDocument/2006/relationships/hyperlink" Target="322-2014_ACRS_abstract_TC.pdf" TargetMode="External"/><Relationship Id="rId82" Type="http://schemas.openxmlformats.org/officeDocument/2006/relationships/hyperlink" Target="58-AMueller_abstract_Analysis_AOD_AE_2007-2014.pdf" TargetMode="External"/><Relationship Id="rId203" Type="http://schemas.openxmlformats.org/officeDocument/2006/relationships/hyperlink" Target="mailto:thirayuth@gmail.com" TargetMode="External"/><Relationship Id="rId385" Type="http://schemas.openxmlformats.org/officeDocument/2006/relationships/hyperlink" Target="mailto:chudechlosiri@gmail.com" TargetMode="External"/><Relationship Id="rId592" Type="http://schemas.openxmlformats.org/officeDocument/2006/relationships/hyperlink" Target="344-A%20Study%20On%20Cadastral%20Coordinate%20Transformation%20Using%20Genetic%20Algorithm%20based%20Least%20Square%20Support%20Vector%20Machin2.pdf" TargetMode="External"/><Relationship Id="rId606" Type="http://schemas.openxmlformats.org/officeDocument/2006/relationships/hyperlink" Target="mailto:nverma1972@gmail.com" TargetMode="External"/><Relationship Id="rId648" Type="http://schemas.openxmlformats.org/officeDocument/2006/relationships/hyperlink" Target="375-Abstract%20main%20presentation_%20Borislava%20Manolova_KSAT.docx" TargetMode="External"/><Relationship Id="rId245" Type="http://schemas.openxmlformats.org/officeDocument/2006/relationships/hyperlink" Target="mailto:winnie_0804@live.com" TargetMode="External"/><Relationship Id="rId287" Type="http://schemas.openxmlformats.org/officeDocument/2006/relationships/hyperlink" Target="mailto:panu@gistda.or.th" TargetMode="External"/><Relationship Id="rId410" Type="http://schemas.openxmlformats.org/officeDocument/2006/relationships/hyperlink" Target="mailto:dinhthibaohoa@hus.edu.vn" TargetMode="External"/><Relationship Id="rId452" Type="http://schemas.openxmlformats.org/officeDocument/2006/relationships/hyperlink" Target="1009-Abstract%20for%20ACRS_%20Dr.MMKhaing.docx" TargetMode="External"/><Relationship Id="rId494" Type="http://schemas.openxmlformats.org/officeDocument/2006/relationships/hyperlink" Target="288-abstract_naokikatayama.pdf" TargetMode="External"/><Relationship Id="rId508" Type="http://schemas.openxmlformats.org/officeDocument/2006/relationships/hyperlink" Target="mailto:drmuhdzulkarnain@gmail.com" TargetMode="External"/><Relationship Id="rId715" Type="http://schemas.openxmlformats.org/officeDocument/2006/relationships/hyperlink" Target="mailto:sorgog@iis.u-tokyo.ac.jp" TargetMode="External"/><Relationship Id="rId105" Type="http://schemas.openxmlformats.org/officeDocument/2006/relationships/hyperlink" Target="71-ACRS2014_Supannee_Tanathong%20030.pdf" TargetMode="External"/><Relationship Id="rId147" Type="http://schemas.openxmlformats.org/officeDocument/2006/relationships/hyperlink" Target="90-ANSTRAC2.doc" TargetMode="External"/><Relationship Id="rId312" Type="http://schemas.openxmlformats.org/officeDocument/2006/relationships/hyperlink" Target="194-Archaeological%20Resource%20Mapping%20Pyu%20Ancient%20City%20Myanmar.doc" TargetMode="External"/><Relationship Id="rId354" Type="http://schemas.openxmlformats.org/officeDocument/2006/relationships/hyperlink" Target="214-SPOT%20SATELLITES%20TO%20SUPPORT%20REDD%20AT%20NATIONAL%20&amp;%20PROJECT%20SCALES.doc" TargetMode="External"/><Relationship Id="rId757" Type="http://schemas.openxmlformats.org/officeDocument/2006/relationships/hyperlink" Target="329-TranThiVan_abs_UrbanHeatEnvi.pdf" TargetMode="External"/><Relationship Id="rId51" Type="http://schemas.openxmlformats.org/officeDocument/2006/relationships/hyperlink" Target="35-IRMADI_ACRS_2014_IRMADI.doc" TargetMode="External"/><Relationship Id="rId93" Type="http://schemas.openxmlformats.org/officeDocument/2006/relationships/hyperlink" Target="mailto:knamsang@gmail.com" TargetMode="External"/><Relationship Id="rId189" Type="http://schemas.openxmlformats.org/officeDocument/2006/relationships/hyperlink" Target="119-Uncertainty_classification.pdf" TargetMode="External"/><Relationship Id="rId396" Type="http://schemas.openxmlformats.org/officeDocument/2006/relationships/hyperlink" Target="mailto:dylan14138j@gmail.com" TargetMode="External"/><Relationship Id="rId561" Type="http://schemas.openxmlformats.org/officeDocument/2006/relationships/hyperlink" Target="327-Abstract%20CKim%20et%20al%20Korea.docx" TargetMode="External"/><Relationship Id="rId617" Type="http://schemas.openxmlformats.org/officeDocument/2006/relationships/hyperlink" Target="mailto:charis.lanaras@geod.baug.ethz.ch" TargetMode="External"/><Relationship Id="rId659" Type="http://schemas.openxmlformats.org/officeDocument/2006/relationships/hyperlink" Target="1017-Conference%20paper.pdf" TargetMode="External"/><Relationship Id="rId214" Type="http://schemas.openxmlformats.org/officeDocument/2006/relationships/hyperlink" Target="mailto:aram200@snu.ac.kr" TargetMode="External"/><Relationship Id="rId256" Type="http://schemas.openxmlformats.org/officeDocument/2006/relationships/hyperlink" Target="mailto:pillarhui@gmail.com" TargetMode="External"/><Relationship Id="rId298" Type="http://schemas.openxmlformats.org/officeDocument/2006/relationships/hyperlink" Target="188-ACRS2014_abstract.pdf" TargetMode="External"/><Relationship Id="rId421" Type="http://schemas.openxmlformats.org/officeDocument/2006/relationships/hyperlink" Target="mailto:tokumaru@pp.iij4u.or.jp" TargetMode="External"/><Relationship Id="rId463" Type="http://schemas.openxmlformats.org/officeDocument/2006/relationships/hyperlink" Target="mailto:budiman6109@gmail.com" TargetMode="External"/><Relationship Id="rId519" Type="http://schemas.openxmlformats.org/officeDocument/2006/relationships/hyperlink" Target="301-MasafumiNakagawa_indoor_ACRS_abst_20140530.doc" TargetMode="External"/><Relationship Id="rId670" Type="http://schemas.openxmlformats.org/officeDocument/2006/relationships/hyperlink" Target="1024-ACRS_abstract_Kerle.docx" TargetMode="External"/><Relationship Id="rId116" Type="http://schemas.openxmlformats.org/officeDocument/2006/relationships/hyperlink" Target="77-ACRS2014_abstract_nagatani.doc" TargetMode="External"/><Relationship Id="rId158" Type="http://schemas.openxmlformats.org/officeDocument/2006/relationships/hyperlink" Target="99-ACRS2014_abs_Shou_Hao_Chiang.docx" TargetMode="External"/><Relationship Id="rId323" Type="http://schemas.openxmlformats.org/officeDocument/2006/relationships/hyperlink" Target="200-abstract_Variability%20Assessment%20of%20Soil%20Organic%20Carbon.doc" TargetMode="External"/><Relationship Id="rId530" Type="http://schemas.openxmlformats.org/officeDocument/2006/relationships/hyperlink" Target="mailto:sgs@uos.ac.kr" TargetMode="External"/><Relationship Id="rId726" Type="http://schemas.openxmlformats.org/officeDocument/2006/relationships/hyperlink" Target="1039-Abstract_Nina_UNPAR.pdf" TargetMode="External"/><Relationship Id="rId768" Type="http://schemas.openxmlformats.org/officeDocument/2006/relationships/hyperlink" Target="6-Review%20of%20Vegetation%20Indices%20for%20Detection%20of%20Changes%20in%20Vegetation%20Patterns.docx" TargetMode="External"/><Relationship Id="rId20" Type="http://schemas.openxmlformats.org/officeDocument/2006/relationships/hyperlink" Target="14-Ying%20ZHANG.docx" TargetMode="External"/><Relationship Id="rId62" Type="http://schemas.openxmlformats.org/officeDocument/2006/relationships/hyperlink" Target="mailto:likebasic@cnu.ac.kr" TargetMode="External"/><Relationship Id="rId365" Type="http://schemas.openxmlformats.org/officeDocument/2006/relationships/hyperlink" Target="220-acrs2014_Liu.pdf" TargetMode="External"/><Relationship Id="rId572" Type="http://schemas.openxmlformats.org/officeDocument/2006/relationships/hyperlink" Target="mailto:changewiththetime@hotmail.com" TargetMode="External"/><Relationship Id="rId628" Type="http://schemas.openxmlformats.org/officeDocument/2006/relationships/hyperlink" Target="367-abstract_Ahn.doc" TargetMode="External"/><Relationship Id="rId225" Type="http://schemas.openxmlformats.org/officeDocument/2006/relationships/hyperlink" Target="mailto:thtam2@live.utm.my" TargetMode="External"/><Relationship Id="rId267" Type="http://schemas.openxmlformats.org/officeDocument/2006/relationships/hyperlink" Target="mailto:takaogen@affrc.go.jp" TargetMode="External"/><Relationship Id="rId432" Type="http://schemas.openxmlformats.org/officeDocument/2006/relationships/hyperlink" Target="mailto:serenajan@gmail.com" TargetMode="External"/><Relationship Id="rId474" Type="http://schemas.openxmlformats.org/officeDocument/2006/relationships/hyperlink" Target="277-Using%20multi%20temporal%20geomorphological%20data%20to%20assess%20the%20denudation%20rate%20and%20erosion%20characteristic%20in%20Kutingkeng%20mudstone%20SW%20Taiwan_2.docx" TargetMode="External"/><Relationship Id="rId127" Type="http://schemas.openxmlformats.org/officeDocument/2006/relationships/hyperlink" Target="mailto:yinruojie201@gmail.com" TargetMode="External"/><Relationship Id="rId681" Type="http://schemas.openxmlformats.org/officeDocument/2006/relationships/hyperlink" Target="mailto:martink@ksat.no" TargetMode="External"/><Relationship Id="rId737" Type="http://schemas.openxmlformats.org/officeDocument/2006/relationships/hyperlink" Target="21-Enkhjargal_abstract1.docx" TargetMode="External"/><Relationship Id="rId31" Type="http://schemas.openxmlformats.org/officeDocument/2006/relationships/hyperlink" Target="22-ACRS2014-hosomura.doc" TargetMode="External"/><Relationship Id="rId73" Type="http://schemas.openxmlformats.org/officeDocument/2006/relationships/hyperlink" Target="50-Abstract%20form-kuwahara-ibaraki%20university.docx" TargetMode="External"/><Relationship Id="rId169" Type="http://schemas.openxmlformats.org/officeDocument/2006/relationships/hyperlink" Target="107-Abstract_ACRS2014_dewayany%20etal.docx" TargetMode="External"/><Relationship Id="rId334" Type="http://schemas.openxmlformats.org/officeDocument/2006/relationships/hyperlink" Target="204-leeabs.pdf" TargetMode="External"/><Relationship Id="rId376" Type="http://schemas.openxmlformats.org/officeDocument/2006/relationships/hyperlink" Target="mailto:zqq@faculty.pccu.edu.tw" TargetMode="External"/><Relationship Id="rId541" Type="http://schemas.openxmlformats.org/officeDocument/2006/relationships/hyperlink" Target="mailto:cayday@cvm.com.tr" TargetMode="External"/><Relationship Id="rId583" Type="http://schemas.openxmlformats.org/officeDocument/2006/relationships/hyperlink" Target="339-abstract_GEOSS-AP.docx" TargetMode="External"/><Relationship Id="rId639" Type="http://schemas.openxmlformats.org/officeDocument/2006/relationships/hyperlink" Target="372-abstract_Jinwoo%20park-pukyong%20national%20university.doc" TargetMode="External"/><Relationship Id="rId4" Type="http://schemas.openxmlformats.org/officeDocument/2006/relationships/hyperlink" Target="mailto:bryerson@kimgeomatics.com" TargetMode="External"/><Relationship Id="rId180" Type="http://schemas.openxmlformats.org/officeDocument/2006/relationships/hyperlink" Target="113-01TRMM_app_Flood.docx" TargetMode="External"/><Relationship Id="rId236" Type="http://schemas.openxmlformats.org/officeDocument/2006/relationships/hyperlink" Target="147-The%20Evolution%20of%20GISTDA%20Satellite%20Operation%20Center_ABSTRACT.pdf" TargetMode="External"/><Relationship Id="rId278" Type="http://schemas.openxmlformats.org/officeDocument/2006/relationships/hyperlink" Target="mailto:magedupm@hotmail.com" TargetMode="External"/><Relationship Id="rId401" Type="http://schemas.openxmlformats.org/officeDocument/2006/relationships/hyperlink" Target="239-Maneuver%20Image%20Quality%20Raising%20for%20SJ-9A%20Satellite&#65288;2014&#65289;.docx" TargetMode="External"/><Relationship Id="rId443" Type="http://schemas.openxmlformats.org/officeDocument/2006/relationships/hyperlink" Target="262-Abstract_Muditha%20Heenkenda.docx" TargetMode="External"/><Relationship Id="rId650" Type="http://schemas.openxmlformats.org/officeDocument/2006/relationships/hyperlink" Target="376-ACRS%202014_abstract_Rosario%20Ang.doc" TargetMode="External"/><Relationship Id="rId303" Type="http://schemas.openxmlformats.org/officeDocument/2006/relationships/hyperlink" Target="mailto:atiqahaainaa@gmail.com" TargetMode="External"/><Relationship Id="rId485" Type="http://schemas.openxmlformats.org/officeDocument/2006/relationships/hyperlink" Target="284-02.%20abstract%20ACRS-2014.pdf" TargetMode="External"/><Relationship Id="rId692" Type="http://schemas.openxmlformats.org/officeDocument/2006/relationships/hyperlink" Target="mailto:hieunguyen@yonsei.ac.kr" TargetMode="External"/><Relationship Id="rId706" Type="http://schemas.openxmlformats.org/officeDocument/2006/relationships/hyperlink" Target="1036-ACRS2014_Abstract_Weather_Tokutsu.doc" TargetMode="External"/><Relationship Id="rId748" Type="http://schemas.openxmlformats.org/officeDocument/2006/relationships/hyperlink" Target="65-ACRS_ACRS2014_G_Seta.docx" TargetMode="External"/><Relationship Id="rId42" Type="http://schemas.openxmlformats.org/officeDocument/2006/relationships/hyperlink" Target="mailto:awaya@green.gifu-u.ac.jp" TargetMode="External"/><Relationship Id="rId84" Type="http://schemas.openxmlformats.org/officeDocument/2006/relationships/hyperlink" Target="59-ACRS2014Abstract_Goldin.pdf" TargetMode="External"/><Relationship Id="rId138" Type="http://schemas.openxmlformats.org/officeDocument/2006/relationships/hyperlink" Target="84-Abstract.doc" TargetMode="External"/><Relationship Id="rId345" Type="http://schemas.openxmlformats.org/officeDocument/2006/relationships/hyperlink" Target="mailto:maungmoe.myint@mnrii.com" TargetMode="External"/><Relationship Id="rId387" Type="http://schemas.openxmlformats.org/officeDocument/2006/relationships/hyperlink" Target="mailto:soe.myint@asu.edu" TargetMode="External"/><Relationship Id="rId510" Type="http://schemas.openxmlformats.org/officeDocument/2006/relationships/hyperlink" Target="mailto:basduy2309@gmail.com" TargetMode="External"/><Relationship Id="rId552" Type="http://schemas.openxmlformats.org/officeDocument/2006/relationships/hyperlink" Target="mailto:sakura0477@hotmail.com" TargetMode="External"/><Relationship Id="rId594" Type="http://schemas.openxmlformats.org/officeDocument/2006/relationships/hyperlink" Target="mailto:lakmal@ait.ac.th" TargetMode="External"/><Relationship Id="rId608" Type="http://schemas.openxmlformats.org/officeDocument/2006/relationships/hyperlink" Target="mailto:devyani.rathore2@gmail.com" TargetMode="External"/><Relationship Id="rId191" Type="http://schemas.openxmlformats.org/officeDocument/2006/relationships/hyperlink" Target="120-ACRS.pdf" TargetMode="External"/><Relationship Id="rId205" Type="http://schemas.openxmlformats.org/officeDocument/2006/relationships/hyperlink" Target="129-Coastal%20Currents-BoB-ACRS.docx" TargetMode="External"/><Relationship Id="rId247" Type="http://schemas.openxmlformats.org/officeDocument/2006/relationships/hyperlink" Target="mailto:youn0603@snu.ac.kr" TargetMode="External"/><Relationship Id="rId412" Type="http://schemas.openxmlformats.org/officeDocument/2006/relationships/hyperlink" Target="mailto:huilin@cuhk.edu.hk" TargetMode="External"/><Relationship Id="rId107" Type="http://schemas.openxmlformats.org/officeDocument/2006/relationships/hyperlink" Target="72-Ivanov%20et%20al.%20ACRS-2014.doc" TargetMode="External"/><Relationship Id="rId289" Type="http://schemas.openxmlformats.org/officeDocument/2006/relationships/hyperlink" Target="mailto:hasan.abdullah@bsmrau.edu.bd" TargetMode="External"/><Relationship Id="rId454" Type="http://schemas.openxmlformats.org/officeDocument/2006/relationships/hyperlink" Target="268-3DCampusAbs.pdf" TargetMode="External"/><Relationship Id="rId496" Type="http://schemas.openxmlformats.org/officeDocument/2006/relationships/hyperlink" Target="282-Metternicht-Paper" TargetMode="External"/><Relationship Id="rId661" Type="http://schemas.openxmlformats.org/officeDocument/2006/relationships/hyperlink" Target="1019-acrs2014_full_waveform.pdf" TargetMode="External"/><Relationship Id="rId717" Type="http://schemas.openxmlformats.org/officeDocument/2006/relationships/hyperlink" Target="138-Abstract_ACRS_yyhsiao_vf.docx" TargetMode="External"/><Relationship Id="rId759" Type="http://schemas.openxmlformats.org/officeDocument/2006/relationships/hyperlink" Target="340-ACRS%20Abstract_Dida%20et.al..docx" TargetMode="External"/><Relationship Id="rId11" Type="http://schemas.openxmlformats.org/officeDocument/2006/relationships/hyperlink" Target="mailto:zhaohq@radi.ac.cn" TargetMode="External"/><Relationship Id="rId53" Type="http://schemas.openxmlformats.org/officeDocument/2006/relationships/hyperlink" Target="37-Abstract_Valentina.docx" TargetMode="External"/><Relationship Id="rId149" Type="http://schemas.openxmlformats.org/officeDocument/2006/relationships/hyperlink" Target="92-ANSTRACT%204.docx" TargetMode="External"/><Relationship Id="rId314" Type="http://schemas.openxmlformats.org/officeDocument/2006/relationships/hyperlink" Target="195-Abstract_ACRS2014_Kosaka.pdf" TargetMode="External"/><Relationship Id="rId356" Type="http://schemas.openxmlformats.org/officeDocument/2006/relationships/hyperlink" Target="215-ACRS2014-WuXY_abstract.doc" TargetMode="External"/><Relationship Id="rId398" Type="http://schemas.openxmlformats.org/officeDocument/2006/relationships/hyperlink" Target="mailto:claus0251271@gmail.com" TargetMode="External"/><Relationship Id="rId521" Type="http://schemas.openxmlformats.org/officeDocument/2006/relationships/hyperlink" Target="302-Abstract&#65293;lixi%20(the%20university%20of%20tokyo).docx" TargetMode="External"/><Relationship Id="rId563" Type="http://schemas.openxmlformats.org/officeDocument/2006/relationships/hyperlink" Target="328-Abstract-ACRS2013-Tseng.doc" TargetMode="External"/><Relationship Id="rId619" Type="http://schemas.openxmlformats.org/officeDocument/2006/relationships/hyperlink" Target="mailto:syams@ait.ac.th" TargetMode="External"/><Relationship Id="rId770" Type="http://schemas.openxmlformats.org/officeDocument/2006/relationships/hyperlink" Target="100-ACRS_abstract.doc" TargetMode="External"/><Relationship Id="rId95" Type="http://schemas.openxmlformats.org/officeDocument/2006/relationships/hyperlink" Target="mailto:g.seta@cgiar.org" TargetMode="External"/><Relationship Id="rId160" Type="http://schemas.openxmlformats.org/officeDocument/2006/relationships/hyperlink" Target="mailto:jslai0726@gmail.com" TargetMode="External"/><Relationship Id="rId216" Type="http://schemas.openxmlformats.org/officeDocument/2006/relationships/hyperlink" Target="mailto:cheminwu@gmail.com" TargetMode="External"/><Relationship Id="rId423" Type="http://schemas.openxmlformats.org/officeDocument/2006/relationships/hyperlink" Target="250-abstractTOKU.pdf" TargetMode="External"/><Relationship Id="rId258" Type="http://schemas.openxmlformats.org/officeDocument/2006/relationships/hyperlink" Target="mailto:amon@rsch.tuis.ac.jp" TargetMode="External"/><Relationship Id="rId465" Type="http://schemas.openxmlformats.org/officeDocument/2006/relationships/hyperlink" Target="mailto:timo.bretschneider@eads.net" TargetMode="External"/><Relationship Id="rId630" Type="http://schemas.openxmlformats.org/officeDocument/2006/relationships/hyperlink" Target="368-abstract_khin.doc" TargetMode="External"/><Relationship Id="rId672" Type="http://schemas.openxmlformats.org/officeDocument/2006/relationships/hyperlink" Target="mailto:liuzhanyu@zju.edu.cn" TargetMode="External"/><Relationship Id="rId728" Type="http://schemas.openxmlformats.org/officeDocument/2006/relationships/hyperlink" Target="1041-Abstract,%20MONITORING%20AND%20PREDICTING%20THE%20URBAN%20DEVELOPMENT%20OF%20GUATEMALA%20CITY.pdf" TargetMode="External"/><Relationship Id="rId22" Type="http://schemas.openxmlformats.org/officeDocument/2006/relationships/hyperlink" Target="mailto:Soran_Parang@ut.ac.ir" TargetMode="External"/><Relationship Id="rId64" Type="http://schemas.openxmlformats.org/officeDocument/2006/relationships/hyperlink" Target="mailto:r02521113@ntu.edu.tw" TargetMode="External"/><Relationship Id="rId118" Type="http://schemas.openxmlformats.org/officeDocument/2006/relationships/hyperlink" Target="78-ACRS2014_Abstract_ishiuchi2.docx" TargetMode="External"/><Relationship Id="rId325" Type="http://schemas.openxmlformats.org/officeDocument/2006/relationships/hyperlink" Target="201-Abstract_ACRS.docx" TargetMode="External"/><Relationship Id="rId367" Type="http://schemas.openxmlformats.org/officeDocument/2006/relationships/hyperlink" Target="221-Spectral%20Library%20of%20Submerge%20Aquatic%20Vegetation.docx" TargetMode="External"/><Relationship Id="rId532" Type="http://schemas.openxmlformats.org/officeDocument/2006/relationships/hyperlink" Target="mailto:oh890224@inha.edu" TargetMode="External"/><Relationship Id="rId574" Type="http://schemas.openxmlformats.org/officeDocument/2006/relationships/hyperlink" Target="335-ACRS2014_Abstract_Reba_Chla.docx" TargetMode="External"/><Relationship Id="rId171" Type="http://schemas.openxmlformats.org/officeDocument/2006/relationships/hyperlink" Target="108-1030515_Lin_ACRS2014_Abs-Final.pdf" TargetMode="External"/><Relationship Id="rId227" Type="http://schemas.openxmlformats.org/officeDocument/2006/relationships/hyperlink" Target="mailto:cjstk891015@naver.com" TargetMode="External"/><Relationship Id="rId269" Type="http://schemas.openxmlformats.org/officeDocument/2006/relationships/hyperlink" Target="mailto:yang771024@hotmail.com" TargetMode="External"/><Relationship Id="rId434" Type="http://schemas.openxmlformats.org/officeDocument/2006/relationships/hyperlink" Target="mailto:higirl.hui5781@gmail.com" TargetMode="External"/><Relationship Id="rId476" Type="http://schemas.openxmlformats.org/officeDocument/2006/relationships/hyperlink" Target="278-Factors%20affecting%20the%20formation%20and%20the%20loss%20of%20social&#8211;ecological%20production%20landscapes%20of%20Noto%20peninsula,%20Jap.docx" TargetMode="External"/><Relationship Id="rId641" Type="http://schemas.openxmlformats.org/officeDocument/2006/relationships/hyperlink" Target="373-KKL_Abstract.docx" TargetMode="External"/><Relationship Id="rId683" Type="http://schemas.openxmlformats.org/officeDocument/2006/relationships/hyperlink" Target="mailto:martink@ksat.no" TargetMode="External"/><Relationship Id="rId739" Type="http://schemas.openxmlformats.org/officeDocument/2006/relationships/hyperlink" Target="12-Abstract_ACRS2014_Korom_new.pdf" TargetMode="External"/><Relationship Id="rId33" Type="http://schemas.openxmlformats.org/officeDocument/2006/relationships/hyperlink" Target="24-AbstracACRS2014-SKSharma.doc" TargetMode="External"/><Relationship Id="rId129" Type="http://schemas.openxmlformats.org/officeDocument/2006/relationships/hyperlink" Target="mailto:wwlovelife@126.com" TargetMode="External"/><Relationship Id="rId280" Type="http://schemas.openxmlformats.org/officeDocument/2006/relationships/hyperlink" Target="mailto:g14004yk@edu.tuis.ac.jp" TargetMode="External"/><Relationship Id="rId336" Type="http://schemas.openxmlformats.org/officeDocument/2006/relationships/hyperlink" Target="36-abstract%201.docx" TargetMode="External"/><Relationship Id="rId501" Type="http://schemas.openxmlformats.org/officeDocument/2006/relationships/hyperlink" Target="290-Abstrak_arsc_2014_sunarhadi.doc" TargetMode="External"/><Relationship Id="rId543" Type="http://schemas.openxmlformats.org/officeDocument/2006/relationships/hyperlink" Target="317-Abstract_ACRS.docx" TargetMode="External"/><Relationship Id="rId75" Type="http://schemas.openxmlformats.org/officeDocument/2006/relationships/hyperlink" Target="mailto:sweswetun2013@gmail.com" TargetMode="External"/><Relationship Id="rId140" Type="http://schemas.openxmlformats.org/officeDocument/2006/relationships/hyperlink" Target="85-GEOTHERMAL%20MANIFESTATION%20DETECTION%20USING%20LANDSAT%20IMAGERY%20MULTITEMPORAL.pdf" TargetMode="External"/><Relationship Id="rId182" Type="http://schemas.openxmlformats.org/officeDocument/2006/relationships/hyperlink" Target="114-abstract.docx" TargetMode="External"/><Relationship Id="rId378" Type="http://schemas.openxmlformats.org/officeDocument/2006/relationships/hyperlink" Target="1006-DETECT%20LAND%20COVER%20CHANGE%20BY%20USING%20NDVI%20DIFFERENCING%20AND%20POST.ACRS-2014.docx" TargetMode="External"/><Relationship Id="rId403" Type="http://schemas.openxmlformats.org/officeDocument/2006/relationships/hyperlink" Target="240-ACRS2014%20abstract%20of%20Zhenfeng%20Shao.doc" TargetMode="External"/><Relationship Id="rId585" Type="http://schemas.openxmlformats.org/officeDocument/2006/relationships/hyperlink" Target="341-Abstract-SpatialAccuracy.docx" TargetMode="External"/><Relationship Id="rId750" Type="http://schemas.openxmlformats.org/officeDocument/2006/relationships/hyperlink" Target="96-ACRS2014Abstract-Syarifuddin.docx" TargetMode="External"/><Relationship Id="rId6" Type="http://schemas.openxmlformats.org/officeDocument/2006/relationships/hyperlink" Target="mailto:rishiraj@adpc.net" TargetMode="External"/><Relationship Id="rId238" Type="http://schemas.openxmlformats.org/officeDocument/2006/relationships/hyperlink" Target="148-ACRS2014_spkim.doc" TargetMode="External"/><Relationship Id="rId445" Type="http://schemas.openxmlformats.org/officeDocument/2006/relationships/hyperlink" Target="263-AbstractACRS2014_MarinaMohdNor.docx" TargetMode="External"/><Relationship Id="rId487" Type="http://schemas.openxmlformats.org/officeDocument/2006/relationships/hyperlink" Target="285-Comparison%20between%20SEBS%20and%20SEBAL%20algorithms%20in%20evaporation%20estimation%20from%20open%20water%20surface.docx" TargetMode="External"/><Relationship Id="rId610" Type="http://schemas.openxmlformats.org/officeDocument/2006/relationships/hyperlink" Target="mailto:sultan.aksakal@geod.baug.ethz.ch" TargetMode="External"/><Relationship Id="rId652" Type="http://schemas.openxmlformats.org/officeDocument/2006/relationships/hyperlink" Target="mailto:tuongthuy.vu@nottingham.edu.my" TargetMode="External"/><Relationship Id="rId694" Type="http://schemas.openxmlformats.org/officeDocument/2006/relationships/hyperlink" Target="382-2014%20Abstract_Hieu_ACRS_atmospheric_correction.doc" TargetMode="External"/><Relationship Id="rId708" Type="http://schemas.openxmlformats.org/officeDocument/2006/relationships/hyperlink" Target="1037-ACRS2014_Abstract_chenp.doc" TargetMode="External"/><Relationship Id="rId291" Type="http://schemas.openxmlformats.org/officeDocument/2006/relationships/hyperlink" Target="mailto:saito.g.aa@m.titech.ac.jp" TargetMode="External"/><Relationship Id="rId305" Type="http://schemas.openxmlformats.org/officeDocument/2006/relationships/hyperlink" Target="mailto:fabian.surya@ymail.com" TargetMode="External"/><Relationship Id="rId347" Type="http://schemas.openxmlformats.org/officeDocument/2006/relationships/hyperlink" Target="mailto:helman.hasan@gmail.com" TargetMode="External"/><Relationship Id="rId512" Type="http://schemas.openxmlformats.org/officeDocument/2006/relationships/hyperlink" Target="mailto:glavoie@hatfieldgroup.com" TargetMode="External"/><Relationship Id="rId44" Type="http://schemas.openxmlformats.org/officeDocument/2006/relationships/hyperlink" Target="mailto:phamxuancanh@hus.edu.vn" TargetMode="External"/><Relationship Id="rId86" Type="http://schemas.openxmlformats.org/officeDocument/2006/relationships/hyperlink" Target="60-Abstract_ccru_ACRS2014V2.docx" TargetMode="External"/><Relationship Id="rId151" Type="http://schemas.openxmlformats.org/officeDocument/2006/relationships/hyperlink" Target="mailto:meriam.makinano@gmail.com" TargetMode="External"/><Relationship Id="rId389" Type="http://schemas.openxmlformats.org/officeDocument/2006/relationships/hyperlink" Target="1007-ACRS2014%20abstract%20of%20Zhenfeng%20Shao.docx" TargetMode="External"/><Relationship Id="rId554" Type="http://schemas.openxmlformats.org/officeDocument/2006/relationships/hyperlink" Target="324-ICL_ACRS_2014.doc" TargetMode="External"/><Relationship Id="rId596" Type="http://schemas.openxmlformats.org/officeDocument/2006/relationships/hyperlink" Target="mailto:lawawirojwong.siam@gmail.com" TargetMode="External"/><Relationship Id="rId761" Type="http://schemas.openxmlformats.org/officeDocument/2006/relationships/hyperlink" Target="356-Abstract_Biswajit%20Sarma_ACRS%202014.docx" TargetMode="External"/><Relationship Id="rId193" Type="http://schemas.openxmlformats.org/officeDocument/2006/relationships/hyperlink" Target="mailto:narong_p@buu.ac.th" TargetMode="External"/><Relationship Id="rId207" Type="http://schemas.openxmlformats.org/officeDocument/2006/relationships/hyperlink" Target="130-abstarct_vandana.docx" TargetMode="External"/><Relationship Id="rId249" Type="http://schemas.openxmlformats.org/officeDocument/2006/relationships/hyperlink" Target="mailto:nguyenthuyhang@vnu.edu.vn" TargetMode="External"/><Relationship Id="rId414" Type="http://schemas.openxmlformats.org/officeDocument/2006/relationships/hyperlink" Target="mailto:shattri@gmail.com" TargetMode="External"/><Relationship Id="rId456" Type="http://schemas.openxmlformats.org/officeDocument/2006/relationships/hyperlink" Target="269-Ahadnejad-Abstract.docx" TargetMode="External"/><Relationship Id="rId498" Type="http://schemas.openxmlformats.org/officeDocument/2006/relationships/hyperlink" Target="mailto:caesar.singh@dot.gov" TargetMode="External"/><Relationship Id="rId621" Type="http://schemas.openxmlformats.org/officeDocument/2006/relationships/hyperlink" Target="mailto:nsrathore53@rediffmail.com" TargetMode="External"/><Relationship Id="rId663" Type="http://schemas.openxmlformats.org/officeDocument/2006/relationships/hyperlink" Target="1021-acrs2014_abstract.pdf" TargetMode="External"/><Relationship Id="rId13" Type="http://schemas.openxmlformats.org/officeDocument/2006/relationships/hyperlink" Target="mailto:amarsaikhan64@gmail.com" TargetMode="External"/><Relationship Id="rId109" Type="http://schemas.openxmlformats.org/officeDocument/2006/relationships/hyperlink" Target="mailto:andrew@ncdr.nat.gov.tw" TargetMode="External"/><Relationship Id="rId260" Type="http://schemas.openxmlformats.org/officeDocument/2006/relationships/hyperlink" Target="mailto:fsoccci@ku.ac.th" TargetMode="External"/><Relationship Id="rId316" Type="http://schemas.openxmlformats.org/officeDocument/2006/relationships/hyperlink" Target="mailto:sweswetun2013@gmail.com" TargetMode="External"/><Relationship Id="rId523" Type="http://schemas.openxmlformats.org/officeDocument/2006/relationships/hyperlink" Target="303-acrs_abstract_v4.docx" TargetMode="External"/><Relationship Id="rId719" Type="http://schemas.openxmlformats.org/officeDocument/2006/relationships/hyperlink" Target="mailto:johnlouie.fabila@gmail.com" TargetMode="External"/><Relationship Id="rId55" Type="http://schemas.openxmlformats.org/officeDocument/2006/relationships/hyperlink" Target="38-Abtract-Hieu.docx" TargetMode="External"/><Relationship Id="rId97" Type="http://schemas.openxmlformats.org/officeDocument/2006/relationships/hyperlink" Target="67-ABSTRACT.docx" TargetMode="External"/><Relationship Id="rId120" Type="http://schemas.openxmlformats.org/officeDocument/2006/relationships/hyperlink" Target="79-Recognition%20of%20Pedestrians%20and%20Vehicles%20Based%20on%20HOG%20and%20PCA_1.pdf" TargetMode="External"/><Relationship Id="rId358" Type="http://schemas.openxmlformats.org/officeDocument/2006/relationships/hyperlink" Target="109-ACRS2014_Abstract_JianZHAO20140521.doc" TargetMode="External"/><Relationship Id="rId565" Type="http://schemas.openxmlformats.org/officeDocument/2006/relationships/hyperlink" Target="330-Abstract_ACRS2014_KonomiHara.doc" TargetMode="External"/><Relationship Id="rId730" Type="http://schemas.openxmlformats.org/officeDocument/2006/relationships/hyperlink" Target="1042-Abstract_PhamMinhHai.docx" TargetMode="External"/><Relationship Id="rId772" Type="http://schemas.openxmlformats.org/officeDocument/2006/relationships/hyperlink" Target="173-2014ACRS_abstract_Huang.pdf" TargetMode="External"/><Relationship Id="rId162" Type="http://schemas.openxmlformats.org/officeDocument/2006/relationships/hyperlink" Target="102-Abstract_ACRS2014_Santillan-et-al-Philippines.doc" TargetMode="External"/><Relationship Id="rId218" Type="http://schemas.openxmlformats.org/officeDocument/2006/relationships/hyperlink" Target="mailto:clorindakurnia@gmail.com" TargetMode="External"/><Relationship Id="rId425" Type="http://schemas.openxmlformats.org/officeDocument/2006/relationships/hyperlink" Target="251-ACRS_Abstract_Rajesh.pdf" TargetMode="External"/><Relationship Id="rId467" Type="http://schemas.openxmlformats.org/officeDocument/2006/relationships/hyperlink" Target="mailto:t_degu@nifty.com" TargetMode="External"/><Relationship Id="rId632" Type="http://schemas.openxmlformats.org/officeDocument/2006/relationships/hyperlink" Target="369-Abstract%20to%20conference%20ACRS%202014.doc" TargetMode="External"/><Relationship Id="rId271" Type="http://schemas.openxmlformats.org/officeDocument/2006/relationships/hyperlink" Target="mailto:huangsj@mail.ntou.edu.tw" TargetMode="External"/><Relationship Id="rId674" Type="http://schemas.openxmlformats.org/officeDocument/2006/relationships/hyperlink" Target="mailto:wing7026@hotmail.com" TargetMode="External"/><Relationship Id="rId24" Type="http://schemas.openxmlformats.org/officeDocument/2006/relationships/hyperlink" Target="mailto:ito@naruto-u.ac.jp" TargetMode="External"/><Relationship Id="rId66" Type="http://schemas.openxmlformats.org/officeDocument/2006/relationships/hyperlink" Target="mailto:kuwahara@mx.ibaraki.ac.jp" TargetMode="External"/><Relationship Id="rId131" Type="http://schemas.openxmlformats.org/officeDocument/2006/relationships/hyperlink" Target="mailto:jaaslwg@126.com" TargetMode="External"/><Relationship Id="rId327" Type="http://schemas.openxmlformats.org/officeDocument/2006/relationships/hyperlink" Target="202-ABSTRACT_Multi-temporal%20InSAR%20deformation%20analysis%20over%20Singapore.pdf" TargetMode="External"/><Relationship Id="rId369" Type="http://schemas.openxmlformats.org/officeDocument/2006/relationships/hyperlink" Target="222-Abstract,%20MONITORING%20AND%20PREDICTING%20THE%20URBAN%20DEVELOPMENT%20OF%20GUATEMALA%20CITY.docx.pdf" TargetMode="External"/><Relationship Id="rId534" Type="http://schemas.openxmlformats.org/officeDocument/2006/relationships/hyperlink" Target="mailto:rosechiang79@gmail.com" TargetMode="External"/><Relationship Id="rId576" Type="http://schemas.openxmlformats.org/officeDocument/2006/relationships/hyperlink" Target="mailto:thanhbq@vnu.edu.vn" TargetMode="External"/><Relationship Id="rId741" Type="http://schemas.openxmlformats.org/officeDocument/2006/relationships/hyperlink" Target="27-abstruct%202014.docx" TargetMode="External"/><Relationship Id="rId173" Type="http://schemas.openxmlformats.org/officeDocument/2006/relationships/hyperlink" Target="mailto:rqin@student.ethz.ch" TargetMode="External"/><Relationship Id="rId229" Type="http://schemas.openxmlformats.org/officeDocument/2006/relationships/hyperlink" Target="mailto:tclei@fcu.edu.tw" TargetMode="External"/><Relationship Id="rId380" Type="http://schemas.openxmlformats.org/officeDocument/2006/relationships/hyperlink" Target="226-Abstract%20-%20The%20role%20of%20small%20satellites%20in%20sustainable%20development%20and%20national%20Earth%20Observation%20systems.docx" TargetMode="External"/><Relationship Id="rId436" Type="http://schemas.openxmlformats.org/officeDocument/2006/relationships/hyperlink" Target="mailto:timo.bretschneider@eads.net" TargetMode="External"/><Relationship Id="rId601" Type="http://schemas.openxmlformats.org/officeDocument/2006/relationships/hyperlink" Target="351-Uncertainty_training%20site%20selection.pdf" TargetMode="External"/><Relationship Id="rId643" Type="http://schemas.openxmlformats.org/officeDocument/2006/relationships/hyperlink" Target="374-Abstract%20-%20ACRS%202014%20Paringit%20et%20al.docx" TargetMode="External"/><Relationship Id="rId240" Type="http://schemas.openxmlformats.org/officeDocument/2006/relationships/hyperlink" Target="149-Abstract_ACRS2014_HyoungSig%20Cho.docx" TargetMode="External"/><Relationship Id="rId478" Type="http://schemas.openxmlformats.org/officeDocument/2006/relationships/hyperlink" Target="279-PASCO_ABSTRACT_ACRS.doc" TargetMode="External"/><Relationship Id="rId685" Type="http://schemas.openxmlformats.org/officeDocument/2006/relationships/hyperlink" Target="mailto:drmuhdzulkarnain@gmail.com" TargetMode="External"/><Relationship Id="rId35" Type="http://schemas.openxmlformats.org/officeDocument/2006/relationships/hyperlink" Target="26-Abstract%20Submission_Poonsak.docx" TargetMode="External"/><Relationship Id="rId77" Type="http://schemas.openxmlformats.org/officeDocument/2006/relationships/hyperlink" Target="mailto:sungbj87@gmail.com" TargetMode="External"/><Relationship Id="rId100" Type="http://schemas.openxmlformats.org/officeDocument/2006/relationships/hyperlink" Target="mailto:sys6564@naver.com" TargetMode="External"/><Relationship Id="rId282" Type="http://schemas.openxmlformats.org/officeDocument/2006/relationships/hyperlink" Target="mailto:khamarrul@ic.utm.my" TargetMode="External"/><Relationship Id="rId338" Type="http://schemas.openxmlformats.org/officeDocument/2006/relationships/hyperlink" Target="206-abstract.docx" TargetMode="External"/><Relationship Id="rId503" Type="http://schemas.openxmlformats.org/officeDocument/2006/relationships/hyperlink" Target="291-ACRS_Abstract_final.docx" TargetMode="External"/><Relationship Id="rId545" Type="http://schemas.openxmlformats.org/officeDocument/2006/relationships/hyperlink" Target="318-Multinomial%20Logistics%20Regression%20for%20Image%20Classification_Dr.Moe_Myint_31052014_Abstract_ACRS2014.pdf" TargetMode="External"/><Relationship Id="rId587" Type="http://schemas.openxmlformats.org/officeDocument/2006/relationships/hyperlink" Target="342-ChlaCALVAL_ACRS2014_Abstract_Reba.docx" TargetMode="External"/><Relationship Id="rId710" Type="http://schemas.openxmlformats.org/officeDocument/2006/relationships/hyperlink" Target="386-2014_0608_abstract.pdf" TargetMode="External"/><Relationship Id="rId752" Type="http://schemas.openxmlformats.org/officeDocument/2006/relationships/hyperlink" Target="151-Abstract_ACRS2014_swjaw.docx" TargetMode="External"/><Relationship Id="rId8" Type="http://schemas.openxmlformats.org/officeDocument/2006/relationships/hyperlink" Target="7-Abstact2_Chittana.pdf" TargetMode="External"/><Relationship Id="rId142" Type="http://schemas.openxmlformats.org/officeDocument/2006/relationships/hyperlink" Target="mailto:magedupm@hotmail.com" TargetMode="External"/><Relationship Id="rId184" Type="http://schemas.openxmlformats.org/officeDocument/2006/relationships/hyperlink" Target="115-ABSTRACT_Dang%20Kinh%20Bac_Nguyen%20Thi%20Ha%20Thanh_2014.pdf" TargetMode="External"/><Relationship Id="rId391" Type="http://schemas.openxmlformats.org/officeDocument/2006/relationships/hyperlink" Target="233-ACRS2014%20abstract%20Huang%20and%20Zhou.docx" TargetMode="External"/><Relationship Id="rId405" Type="http://schemas.openxmlformats.org/officeDocument/2006/relationships/hyperlink" Target="242-ACRS_abstract_ADACHI.docx" TargetMode="External"/><Relationship Id="rId447" Type="http://schemas.openxmlformats.org/officeDocument/2006/relationships/hyperlink" Target="265-AbstractNPD.doc" TargetMode="External"/><Relationship Id="rId612" Type="http://schemas.openxmlformats.org/officeDocument/2006/relationships/hyperlink" Target="358-ACRS2014_NADZRI_Precursors.docx" TargetMode="External"/><Relationship Id="rId251" Type="http://schemas.openxmlformats.org/officeDocument/2006/relationships/hyperlink" Target="157-Abstract_ACRS2014_NguyenThiThuyHang_PhamXuanCanh.doc" TargetMode="External"/><Relationship Id="rId489" Type="http://schemas.openxmlformats.org/officeDocument/2006/relationships/hyperlink" Target="286-ABSTRACT%20-%20Asian%20Remote%20Sensing%20Conference%20-%20Ecological%20Infrastructure%20-%20HAWKEN.docx" TargetMode="External"/><Relationship Id="rId654" Type="http://schemas.openxmlformats.org/officeDocument/2006/relationships/hyperlink" Target="1013-Using%20Mechanical%20Surface%20Splines%20for%20Interpolation%20to%20generate%20large%20scale%20image%20map%20from%20high%20resolution%20data.doc" TargetMode="External"/><Relationship Id="rId696" Type="http://schemas.openxmlformats.org/officeDocument/2006/relationships/hyperlink" Target="384-ACRS_2014_peng%20szu%20chi.doc" TargetMode="External"/><Relationship Id="rId46" Type="http://schemas.openxmlformats.org/officeDocument/2006/relationships/hyperlink" Target="mailto:byambadolgor15@gmail.com" TargetMode="External"/><Relationship Id="rId293" Type="http://schemas.openxmlformats.org/officeDocument/2006/relationships/hyperlink" Target="mailto:izuanadzri@gmail.com" TargetMode="External"/><Relationship Id="rId307" Type="http://schemas.openxmlformats.org/officeDocument/2006/relationships/hyperlink" Target="mailto:manithaphone@gmail.com" TargetMode="External"/><Relationship Id="rId349" Type="http://schemas.openxmlformats.org/officeDocument/2006/relationships/hyperlink" Target="mailto:jerome.soubirane@astrium.eads.net" TargetMode="External"/><Relationship Id="rId514" Type="http://schemas.openxmlformats.org/officeDocument/2006/relationships/hyperlink" Target="mailto:giangde0912@gmail.com" TargetMode="External"/><Relationship Id="rId556" Type="http://schemas.openxmlformats.org/officeDocument/2006/relationships/hyperlink" Target="mailto:me13017@shibaura-it.ac.jp" TargetMode="External"/><Relationship Id="rId721" Type="http://schemas.openxmlformats.org/officeDocument/2006/relationships/hyperlink" Target="390-Delineation%20of%20Rural.doc" TargetMode="External"/><Relationship Id="rId763" Type="http://schemas.openxmlformats.org/officeDocument/2006/relationships/hyperlink" Target="1048-Abstract_ACRS2014_Tanakorn_Sritarapipat.docx" TargetMode="External"/><Relationship Id="rId88" Type="http://schemas.openxmlformats.org/officeDocument/2006/relationships/hyperlink" Target="61-acrs2014_abstract.doc" TargetMode="External"/><Relationship Id="rId111" Type="http://schemas.openxmlformats.org/officeDocument/2006/relationships/hyperlink" Target="mailto:hanlina@mail.com" TargetMode="External"/><Relationship Id="rId153" Type="http://schemas.openxmlformats.org/officeDocument/2006/relationships/hyperlink" Target="mailto:itthi.t@eng.chula.ac.th" TargetMode="External"/><Relationship Id="rId195" Type="http://schemas.openxmlformats.org/officeDocument/2006/relationships/hyperlink" Target="122-AbstractACRS2014.docx" TargetMode="External"/><Relationship Id="rId209" Type="http://schemas.openxmlformats.org/officeDocument/2006/relationships/hyperlink" Target="131-Abstract_Hui-Wen%20Lai.docx" TargetMode="External"/><Relationship Id="rId360" Type="http://schemas.openxmlformats.org/officeDocument/2006/relationships/hyperlink" Target="217-acrs2014_abstract_JKLiu.pdf" TargetMode="External"/><Relationship Id="rId416" Type="http://schemas.openxmlformats.org/officeDocument/2006/relationships/hyperlink" Target="mailto:jensh920425@hotmail.com" TargetMode="External"/><Relationship Id="rId598" Type="http://schemas.openxmlformats.org/officeDocument/2006/relationships/hyperlink" Target="mailto:vivarad@gmail.com" TargetMode="External"/><Relationship Id="rId220" Type="http://schemas.openxmlformats.org/officeDocument/2006/relationships/hyperlink" Target="mailto:s86246tpkaty@gmail.com" TargetMode="External"/><Relationship Id="rId458" Type="http://schemas.openxmlformats.org/officeDocument/2006/relationships/hyperlink" Target="270-uav%20-%20pavelka.doc" TargetMode="External"/><Relationship Id="rId623" Type="http://schemas.openxmlformats.org/officeDocument/2006/relationships/hyperlink" Target="mailto:acblanco.updge@gmail.com" TargetMode="External"/><Relationship Id="rId665" Type="http://schemas.openxmlformats.org/officeDocument/2006/relationships/hyperlink" Target="mailto:pawan2607@gmail.com" TargetMode="External"/><Relationship Id="rId15" Type="http://schemas.openxmlformats.org/officeDocument/2006/relationships/hyperlink" Target="11-AMAR1_abstarct2.docx" TargetMode="External"/><Relationship Id="rId57" Type="http://schemas.openxmlformats.org/officeDocument/2006/relationships/hyperlink" Target="41-ACRS2014_abstract_ntson.docx" TargetMode="External"/><Relationship Id="rId262" Type="http://schemas.openxmlformats.org/officeDocument/2006/relationships/hyperlink" Target="mailto:niendya_salam@yahoo.co.id" TargetMode="External"/><Relationship Id="rId318" Type="http://schemas.openxmlformats.org/officeDocument/2006/relationships/hyperlink" Target="mailto:w.wilson@ums.edu.my" TargetMode="External"/><Relationship Id="rId525" Type="http://schemas.openxmlformats.org/officeDocument/2006/relationships/hyperlink" Target="304-Biomass%20mapping%20of%20tropical%20evergreen%20forest%20by%20airborne%20LiDAR.docx" TargetMode="External"/><Relationship Id="rId567" Type="http://schemas.openxmlformats.org/officeDocument/2006/relationships/hyperlink" Target="331-ACRS_abstract.docx" TargetMode="External"/><Relationship Id="rId732" Type="http://schemas.openxmlformats.org/officeDocument/2006/relationships/hyperlink" Target="1043-ABSTRACT_PS-InSAR%20for%20ground%20deformation%20monitoring%20using%20ALOS%20PALSAR%20data.pdf" TargetMode="External"/><Relationship Id="rId99" Type="http://schemas.openxmlformats.org/officeDocument/2006/relationships/hyperlink" Target="68-DFOREST%20DEGRADATION%20ACRS14-A.docx" TargetMode="External"/><Relationship Id="rId122" Type="http://schemas.openxmlformats.org/officeDocument/2006/relationships/hyperlink" Target="80-Abstract_ACRS2014_Jojene-R-Santillan-Philippines.doc" TargetMode="External"/><Relationship Id="rId164" Type="http://schemas.openxmlformats.org/officeDocument/2006/relationships/hyperlink" Target="mailto:juliet0318@gmail.com" TargetMode="External"/><Relationship Id="rId371" Type="http://schemas.openxmlformats.org/officeDocument/2006/relationships/hyperlink" Target="224-HOANG_Submit_ACRS_2014.docx" TargetMode="External"/><Relationship Id="rId774" Type="http://schemas.openxmlformats.org/officeDocument/2006/relationships/printerSettings" Target="../printerSettings/printerSettings1.bin"/><Relationship Id="rId427" Type="http://schemas.openxmlformats.org/officeDocument/2006/relationships/hyperlink" Target="254-Abstract_ACRS.docx" TargetMode="External"/><Relationship Id="rId469" Type="http://schemas.openxmlformats.org/officeDocument/2006/relationships/hyperlink" Target="mailto:owen0112@hotmail.com" TargetMode="External"/><Relationship Id="rId634" Type="http://schemas.openxmlformats.org/officeDocument/2006/relationships/hyperlink" Target="370-20140527_ACRS2014_Abstract.pdf" TargetMode="External"/><Relationship Id="rId676" Type="http://schemas.openxmlformats.org/officeDocument/2006/relationships/hyperlink" Target="52-ACRS2014_NR1.docx" TargetMode="External"/><Relationship Id="rId26" Type="http://schemas.openxmlformats.org/officeDocument/2006/relationships/hyperlink" Target="18-ACRS2014-abstract-ito.pdf" TargetMode="External"/><Relationship Id="rId231" Type="http://schemas.openxmlformats.org/officeDocument/2006/relationships/hyperlink" Target="mailto:labril18@gmail.com" TargetMode="External"/><Relationship Id="rId273" Type="http://schemas.openxmlformats.org/officeDocument/2006/relationships/hyperlink" Target="174-Abstract_Using%20WorldView-2%20Imagery%20for%20Leucaena%20lucocephala%20mapping%20in%20Hengchun%20Peninsula,%20Taiwan.doc" TargetMode="External"/><Relationship Id="rId329" Type="http://schemas.openxmlformats.org/officeDocument/2006/relationships/hyperlink" Target="203-&#20122;&#27954;&#36965;&#24863;&#22823;&#20250;&#25688;&#35201;-xieyingchun.docx" TargetMode="External"/><Relationship Id="rId480" Type="http://schemas.openxmlformats.org/officeDocument/2006/relationships/hyperlink" Target="280-Abstract_ACRS2014_Kentaro-SUZUKI.pdf" TargetMode="External"/><Relationship Id="rId536" Type="http://schemas.openxmlformats.org/officeDocument/2006/relationships/hyperlink" Target="313-Cropland%20classification%20from%20MODIS-Landsat%20fusion%20data%20using%20linear%20un-mixing%20model.doc" TargetMode="External"/><Relationship Id="rId701" Type="http://schemas.openxmlformats.org/officeDocument/2006/relationships/hyperlink" Target="mailto:syanti@mcelhanney.com" TargetMode="External"/><Relationship Id="rId68" Type="http://schemas.openxmlformats.org/officeDocument/2006/relationships/hyperlink" Target="47-ACRS2014_AN%20IMPROVED%20DtBs%20METHOD%20FOR%20AUTOMATIC_ABSTRACT.pdf" TargetMode="External"/><Relationship Id="rId133" Type="http://schemas.openxmlformats.org/officeDocument/2006/relationships/hyperlink" Target="mailto:hotaeim@nate.com" TargetMode="External"/><Relationship Id="rId175" Type="http://schemas.openxmlformats.org/officeDocument/2006/relationships/hyperlink" Target="mailto:kaoyc@fcu.edu.tw" TargetMode="External"/><Relationship Id="rId340" Type="http://schemas.openxmlformats.org/officeDocument/2006/relationships/hyperlink" Target="207-ACRS_Abstract_wada.docx" TargetMode="External"/><Relationship Id="rId578" Type="http://schemas.openxmlformats.org/officeDocument/2006/relationships/hyperlink" Target="mailto:macapagal.erika@gmail.com" TargetMode="External"/><Relationship Id="rId743" Type="http://schemas.openxmlformats.org/officeDocument/2006/relationships/hyperlink" Target="mailto:ogawasusumu@nagasaki-u.ac.jp" TargetMode="External"/><Relationship Id="rId200" Type="http://schemas.openxmlformats.org/officeDocument/2006/relationships/hyperlink" Target="125-ACRS_abstract_submission.pdf" TargetMode="External"/><Relationship Id="rId382" Type="http://schemas.openxmlformats.org/officeDocument/2006/relationships/hyperlink" Target="227-1030522_Tseng_ACRS2014_Abs_Final%20.doc" TargetMode="External"/><Relationship Id="rId438" Type="http://schemas.openxmlformats.org/officeDocument/2006/relationships/hyperlink" Target="mailto:lcchen@csrsr.ncu.edu.tw" TargetMode="External"/><Relationship Id="rId603" Type="http://schemas.openxmlformats.org/officeDocument/2006/relationships/hyperlink" Target="352-Yogeswaran_ACRS_2014.pdf" TargetMode="External"/><Relationship Id="rId645" Type="http://schemas.openxmlformats.org/officeDocument/2006/relationships/hyperlink" Target="mailto:hjonai@iis.u-tokyo.ac.jp" TargetMode="External"/><Relationship Id="rId687" Type="http://schemas.openxmlformats.org/officeDocument/2006/relationships/hyperlink" Target="295-ACRS%202014%20Abstract%20-%20MZA%20Rahman%20Individual%20tree%20measurement.docx" TargetMode="External"/><Relationship Id="rId242" Type="http://schemas.openxmlformats.org/officeDocument/2006/relationships/hyperlink" Target="150-Abstract_ACRS2014_andylee.docx" TargetMode="External"/><Relationship Id="rId284" Type="http://schemas.openxmlformats.org/officeDocument/2006/relationships/hyperlink" Target="mailto:x66666628@hotmail.com" TargetMode="External"/><Relationship Id="rId491" Type="http://schemas.openxmlformats.org/officeDocument/2006/relationships/hyperlink" Target="mailto:anuragaeron@gmail.com" TargetMode="External"/><Relationship Id="rId505" Type="http://schemas.openxmlformats.org/officeDocument/2006/relationships/hyperlink" Target="292-ACRS2014_PaperAbstract.doc" TargetMode="External"/><Relationship Id="rId712" Type="http://schemas.openxmlformats.org/officeDocument/2006/relationships/hyperlink" Target="387-HaemiPARK_ACRS2014.pdf" TargetMode="External"/><Relationship Id="rId37" Type="http://schemas.openxmlformats.org/officeDocument/2006/relationships/hyperlink" Target="28-Amit.doc" TargetMode="External"/><Relationship Id="rId79" Type="http://schemas.openxmlformats.org/officeDocument/2006/relationships/hyperlink" Target="mailto:manojks@iitb.ac.in" TargetMode="External"/><Relationship Id="rId102" Type="http://schemas.openxmlformats.org/officeDocument/2006/relationships/hyperlink" Target="mailto:hyoseon9026@yonsei.ac.kr" TargetMode="External"/><Relationship Id="rId144" Type="http://schemas.openxmlformats.org/officeDocument/2006/relationships/hyperlink" Target="mailto:magedupm@hotmail.com" TargetMode="External"/><Relationship Id="rId547" Type="http://schemas.openxmlformats.org/officeDocument/2006/relationships/hyperlink" Target="319-(140531)%20ACRS%202014%20Abstract_Jae%20hyun-YOO.doc" TargetMode="External"/><Relationship Id="rId589" Type="http://schemas.openxmlformats.org/officeDocument/2006/relationships/hyperlink" Target="343-TerrainChange20140531.doc" TargetMode="External"/><Relationship Id="rId754" Type="http://schemas.openxmlformats.org/officeDocument/2006/relationships/hyperlink" Target="223-Abstract%20_Dolgorsuren%20Sanjjav.docx" TargetMode="External"/><Relationship Id="rId90" Type="http://schemas.openxmlformats.org/officeDocument/2006/relationships/hyperlink" Target="62-ACRS%202014_Abstract_Kamolratn.docx" TargetMode="External"/><Relationship Id="rId186" Type="http://schemas.openxmlformats.org/officeDocument/2006/relationships/hyperlink" Target="mailto:jianhuagirl@gmail.com" TargetMode="External"/><Relationship Id="rId351" Type="http://schemas.openxmlformats.org/officeDocument/2006/relationships/hyperlink" Target="mailto:jerome.soubirane@astrium.eads.net" TargetMode="External"/><Relationship Id="rId393" Type="http://schemas.openxmlformats.org/officeDocument/2006/relationships/hyperlink" Target="234-2014_ACRS_Abstract_CYLiu.doc" TargetMode="External"/><Relationship Id="rId407" Type="http://schemas.openxmlformats.org/officeDocument/2006/relationships/hyperlink" Target="243-01.%20abstract%20ACRS-2014.pdf" TargetMode="External"/><Relationship Id="rId449" Type="http://schemas.openxmlformats.org/officeDocument/2006/relationships/hyperlink" Target="266-ACRS%20Abstract%20(28.5.13).docx" TargetMode="External"/><Relationship Id="rId614" Type="http://schemas.openxmlformats.org/officeDocument/2006/relationships/hyperlink" Target="mailto:dr.rishi.prakash@ieee.org" TargetMode="External"/><Relationship Id="rId656" Type="http://schemas.openxmlformats.org/officeDocument/2006/relationships/hyperlink" Target="1014-ACRS2014%20abstract%20of%20Zhenfeng%20Shao.docx" TargetMode="External"/><Relationship Id="rId211" Type="http://schemas.openxmlformats.org/officeDocument/2006/relationships/hyperlink" Target="132-(%20ACRS%202014,%20abstract,%20Chao-Ming%20Huang)%20Structures%20and%20Intensity%20Changes%20of%20Concentric%20Eyewall%20Typhoons%20from%20Satellite%20Data.docx" TargetMode="External"/><Relationship Id="rId253" Type="http://schemas.openxmlformats.org/officeDocument/2006/relationships/hyperlink" Target="158-ACRS2014_Abstract.docx" TargetMode="External"/><Relationship Id="rId295" Type="http://schemas.openxmlformats.org/officeDocument/2006/relationships/hyperlink" Target="mailto:chris.elvidge@noaa.gov" TargetMode="External"/><Relationship Id="rId309" Type="http://schemas.openxmlformats.org/officeDocument/2006/relationships/hyperlink" Target="mailto:b0211@mail.ntou.edu.tw" TargetMode="External"/><Relationship Id="rId460" Type="http://schemas.openxmlformats.org/officeDocument/2006/relationships/hyperlink" Target="271-ibm%20-%20pavelka.doc" TargetMode="External"/><Relationship Id="rId516" Type="http://schemas.openxmlformats.org/officeDocument/2006/relationships/hyperlink" Target="mailto:mnaka@shibaura-it.ac.jp" TargetMode="External"/><Relationship Id="rId698" Type="http://schemas.openxmlformats.org/officeDocument/2006/relationships/hyperlink" Target="1032-20140606%20Strategies%20to%20promote%20the%20application%20of%20satellite%20remote%20sensing%20in%20emerging%20areas.doc" TargetMode="External"/><Relationship Id="rId48" Type="http://schemas.openxmlformats.org/officeDocument/2006/relationships/hyperlink" Target="mailto:nguyenngocthachhus@gmail.com" TargetMode="External"/><Relationship Id="rId113" Type="http://schemas.openxmlformats.org/officeDocument/2006/relationships/hyperlink" Target="mailto:alia.saskia@gmail.com" TargetMode="External"/><Relationship Id="rId320" Type="http://schemas.openxmlformats.org/officeDocument/2006/relationships/hyperlink" Target="mailto:duong.nguyen2007@gmail.com" TargetMode="External"/><Relationship Id="rId558" Type="http://schemas.openxmlformats.org/officeDocument/2006/relationships/hyperlink" Target="mailto:shyuan_wu@hotmail.com" TargetMode="External"/><Relationship Id="rId723" Type="http://schemas.openxmlformats.org/officeDocument/2006/relationships/hyperlink" Target="392-ACRS2014_Fabila_AutomatedFeatureExtraction.docx" TargetMode="External"/><Relationship Id="rId765" Type="http://schemas.openxmlformats.org/officeDocument/2006/relationships/hyperlink" Target="380-Abstract_miguel_valdez_acrs2014.doc" TargetMode="External"/><Relationship Id="rId155" Type="http://schemas.openxmlformats.org/officeDocument/2006/relationships/hyperlink" Target="97-Trisirisatayawong_Aobpaet_ACRS2014.docx" TargetMode="External"/><Relationship Id="rId197" Type="http://schemas.openxmlformats.org/officeDocument/2006/relationships/hyperlink" Target="mailto:floyd_plando@dlsu.edu.ph" TargetMode="External"/><Relationship Id="rId362" Type="http://schemas.openxmlformats.org/officeDocument/2006/relationships/hyperlink" Target="218-Abstract%20-%20Indian%20RS%20Satellites-In%20orbit%20and%20Planned.docx" TargetMode="External"/><Relationship Id="rId418" Type="http://schemas.openxmlformats.org/officeDocument/2006/relationships/hyperlink" Target="mailto:kawata@infor.kanazawa-it.ac.jp" TargetMode="External"/><Relationship Id="rId625" Type="http://schemas.openxmlformats.org/officeDocument/2006/relationships/hyperlink" Target="mailto:jin7738@kari.re.kr" TargetMode="External"/><Relationship Id="rId222" Type="http://schemas.openxmlformats.org/officeDocument/2006/relationships/hyperlink" Target="139-Abstract%2020140515.docx" TargetMode="External"/><Relationship Id="rId264" Type="http://schemas.openxmlformats.org/officeDocument/2006/relationships/hyperlink" Target="mailto:niendya_salam@yahoo.co.id" TargetMode="External"/><Relationship Id="rId471" Type="http://schemas.openxmlformats.org/officeDocument/2006/relationships/hyperlink" Target="mailto:rohini.narwade@gmail.com" TargetMode="External"/><Relationship Id="rId667" Type="http://schemas.openxmlformats.org/officeDocument/2006/relationships/hyperlink" Target="mailto:man.quang@gmail.com" TargetMode="External"/><Relationship Id="rId17" Type="http://schemas.openxmlformats.org/officeDocument/2006/relationships/hyperlink" Target="mailto:sukmono35@gmail.com" TargetMode="External"/><Relationship Id="rId59" Type="http://schemas.openxmlformats.org/officeDocument/2006/relationships/hyperlink" Target="42-KZYHABSTRACT.pdf" TargetMode="External"/><Relationship Id="rId124" Type="http://schemas.openxmlformats.org/officeDocument/2006/relationships/hyperlink" Target="81-Fire%20Risk%20Assessment%20on%20the%20Land%20Use%20Zoning%20in%20Korea(Gyuhan%20Bae).docx" TargetMode="External"/><Relationship Id="rId527" Type="http://schemas.openxmlformats.org/officeDocument/2006/relationships/hyperlink" Target="306-ACRS_2014_Anuphao.pdf" TargetMode="External"/><Relationship Id="rId569" Type="http://schemas.openxmlformats.org/officeDocument/2006/relationships/hyperlink" Target="331-KayKhaingOo_Abstract.docx" TargetMode="External"/><Relationship Id="rId734" Type="http://schemas.openxmlformats.org/officeDocument/2006/relationships/hyperlink" Target="1045-ACRS2014-Abstract-SAR%20Image%20simulation%20for%20terrain%20correction.doc" TargetMode="External"/><Relationship Id="rId70" Type="http://schemas.openxmlformats.org/officeDocument/2006/relationships/hyperlink" Target="45-Abstract_LIM.docx" TargetMode="External"/><Relationship Id="rId166" Type="http://schemas.openxmlformats.org/officeDocument/2006/relationships/hyperlink" Target="mailto:r02521111@ntu.edu.tw" TargetMode="External"/><Relationship Id="rId331" Type="http://schemas.openxmlformats.org/officeDocument/2006/relationships/hyperlink" Target="178-CONSTELLATION%20DESIGN%20AND%20ARRANGEMENT%20STRATEGIES%20OF%20TAIWAN%20REMOTE%20SENSING%20SATELLITES.doc" TargetMode="External"/><Relationship Id="rId373" Type="http://schemas.openxmlformats.org/officeDocument/2006/relationships/hyperlink" Target="1004-ACRS2014_abs_bkim_20140513.docx" TargetMode="External"/><Relationship Id="rId429" Type="http://schemas.openxmlformats.org/officeDocument/2006/relationships/hyperlink" Target="255-Abstract_ACRS2014_JouyuYen.pdf" TargetMode="External"/><Relationship Id="rId580" Type="http://schemas.openxmlformats.org/officeDocument/2006/relationships/hyperlink" Target="mailto:boredin@nus.edu.sg" TargetMode="External"/><Relationship Id="rId636" Type="http://schemas.openxmlformats.org/officeDocument/2006/relationships/hyperlink" Target="mailto:skyeyes82@naver.com" TargetMode="External"/><Relationship Id="rId1" Type="http://schemas.openxmlformats.org/officeDocument/2006/relationships/hyperlink" Target="mailto:azaharifaidi@frim.gov.my" TargetMode="External"/><Relationship Id="rId233" Type="http://schemas.openxmlformats.org/officeDocument/2006/relationships/hyperlink" Target="mailto:r02521114@ntu.edu.tw" TargetMode="External"/><Relationship Id="rId440" Type="http://schemas.openxmlformats.org/officeDocument/2006/relationships/hyperlink" Target="mailto:wenchi@csrsr.ncu.edu.tw" TargetMode="External"/><Relationship Id="rId678" Type="http://schemas.openxmlformats.org/officeDocument/2006/relationships/hyperlink" Target="1027-Absctract_YiMa_China.doc" TargetMode="External"/><Relationship Id="rId28" Type="http://schemas.openxmlformats.org/officeDocument/2006/relationships/hyperlink" Target="mailto:ganzorig@arvis.ac.mn" TargetMode="External"/><Relationship Id="rId275" Type="http://schemas.openxmlformats.org/officeDocument/2006/relationships/hyperlink" Target="165-ANSTRACT%205.docx" TargetMode="External"/><Relationship Id="rId300" Type="http://schemas.openxmlformats.org/officeDocument/2006/relationships/hyperlink" Target="189-ACRS2014-Abstract.docx" TargetMode="External"/><Relationship Id="rId482" Type="http://schemas.openxmlformats.org/officeDocument/2006/relationships/hyperlink" Target="mailto:g.metternicht@unsw.edu.au" TargetMode="External"/><Relationship Id="rId538" Type="http://schemas.openxmlformats.org/officeDocument/2006/relationships/hyperlink" Target="314-acrs2014_Meng-Hsuan_Chang_&amp;_Shih-Yuan_Lin.docx" TargetMode="External"/><Relationship Id="rId703" Type="http://schemas.openxmlformats.org/officeDocument/2006/relationships/hyperlink" Target="385-ACRS2014_Paringit_LiDARQualityChecking.docx" TargetMode="External"/><Relationship Id="rId745" Type="http://schemas.openxmlformats.org/officeDocument/2006/relationships/hyperlink" Target="43-ACRS-2014-Abstract-Yatin.doc" TargetMode="External"/><Relationship Id="rId81" Type="http://schemas.openxmlformats.org/officeDocument/2006/relationships/hyperlink" Target="mailto:crsam@nus.edu.sg" TargetMode="External"/><Relationship Id="rId135" Type="http://schemas.openxmlformats.org/officeDocument/2006/relationships/hyperlink" Target="mailto:justiceiron@nate.com" TargetMode="External"/><Relationship Id="rId177" Type="http://schemas.openxmlformats.org/officeDocument/2006/relationships/hyperlink" Target="mailto:b6401229@planet.kanazawa-it.ac.jp" TargetMode="External"/><Relationship Id="rId342" Type="http://schemas.openxmlformats.org/officeDocument/2006/relationships/hyperlink" Target="208-Abstract_Mitsuzuka.docx" TargetMode="External"/><Relationship Id="rId384" Type="http://schemas.openxmlformats.org/officeDocument/2006/relationships/hyperlink" Target="228-abstract_submission_narut.docx" TargetMode="External"/><Relationship Id="rId591" Type="http://schemas.openxmlformats.org/officeDocument/2006/relationships/hyperlink" Target="mailto:nguyenhoangthaikhang@gmail.com" TargetMode="External"/><Relationship Id="rId605" Type="http://schemas.openxmlformats.org/officeDocument/2006/relationships/hyperlink" Target="353-acrs2014abstract.docx" TargetMode="External"/><Relationship Id="rId202" Type="http://schemas.openxmlformats.org/officeDocument/2006/relationships/hyperlink" Target="126-ABSTRACT%20ACRS2014_Chia-Cheng%20Yeh.doc" TargetMode="External"/><Relationship Id="rId244" Type="http://schemas.openxmlformats.org/officeDocument/2006/relationships/hyperlink" Target="152-abstract.doc" TargetMode="External"/><Relationship Id="rId647" Type="http://schemas.openxmlformats.org/officeDocument/2006/relationships/hyperlink" Target="mailto:borislava@ksat.no" TargetMode="External"/><Relationship Id="rId689" Type="http://schemas.openxmlformats.org/officeDocument/2006/relationships/hyperlink" Target="311-Abstract_ACRS2014__Jo-Tzu,Chiang.pdf" TargetMode="External"/><Relationship Id="rId39" Type="http://schemas.openxmlformats.org/officeDocument/2006/relationships/hyperlink" Target="mailto:beiranvand.amin80@gmail.com" TargetMode="External"/><Relationship Id="rId286" Type="http://schemas.openxmlformats.org/officeDocument/2006/relationships/hyperlink" Target="181-ACRS2014_Rabieahtul%20Abu%20Bakar.docx" TargetMode="External"/><Relationship Id="rId451" Type="http://schemas.openxmlformats.org/officeDocument/2006/relationships/hyperlink" Target="267-Abstract0529.doc" TargetMode="External"/><Relationship Id="rId493" Type="http://schemas.openxmlformats.org/officeDocument/2006/relationships/hyperlink" Target="mailto:knaoki@iis.u-tokyo.ac.jp" TargetMode="External"/><Relationship Id="rId507" Type="http://schemas.openxmlformats.org/officeDocument/2006/relationships/hyperlink" Target="293-Linking%20Surrounding%20Greenness%20with%20Schizophrenic%20Disorders%20using%20remote%20sensing.docx" TargetMode="External"/><Relationship Id="rId549" Type="http://schemas.openxmlformats.org/officeDocument/2006/relationships/hyperlink" Target="mailto:suaygiho@hotmail.com" TargetMode="External"/><Relationship Id="rId714" Type="http://schemas.openxmlformats.org/officeDocument/2006/relationships/hyperlink" Target="388-02.%20abstract%20ACRS-2014R2.pdf" TargetMode="External"/><Relationship Id="rId756" Type="http://schemas.openxmlformats.org/officeDocument/2006/relationships/hyperlink" Target="289-ACRS_2014_ABSTRACT_0530.docx" TargetMode="External"/><Relationship Id="rId50" Type="http://schemas.openxmlformats.org/officeDocument/2006/relationships/hyperlink" Target="mailto:irmnahib@gmail.com" TargetMode="External"/><Relationship Id="rId104" Type="http://schemas.openxmlformats.org/officeDocument/2006/relationships/hyperlink" Target="mailto:littlebearproject@gmail.com" TargetMode="External"/><Relationship Id="rId146" Type="http://schemas.openxmlformats.org/officeDocument/2006/relationships/hyperlink" Target="89-ANSTRACT%201.docx" TargetMode="External"/><Relationship Id="rId188" Type="http://schemas.openxmlformats.org/officeDocument/2006/relationships/hyperlink" Target="mailto:ysshiu@fcu.edu.tw" TargetMode="External"/><Relationship Id="rId311" Type="http://schemas.openxmlformats.org/officeDocument/2006/relationships/hyperlink" Target="mailto:m.mahaxay@unesco.org" TargetMode="External"/><Relationship Id="rId353" Type="http://schemas.openxmlformats.org/officeDocument/2006/relationships/hyperlink" Target="213-SPOT%20AND%20PL&#201;IADES%20CONSTELLATION-NEW%20PERSPECTIVES%20FOR%20MAPPING.doc" TargetMode="External"/><Relationship Id="rId395" Type="http://schemas.openxmlformats.org/officeDocument/2006/relationships/hyperlink" Target="235-ACRSAbstract_hyper_20140526.docx" TargetMode="External"/><Relationship Id="rId409" Type="http://schemas.openxmlformats.org/officeDocument/2006/relationships/hyperlink" Target="244-ACRSAbstract_OBFLA20140527.pdf" TargetMode="External"/><Relationship Id="rId560" Type="http://schemas.openxmlformats.org/officeDocument/2006/relationships/hyperlink" Target="mailto:choenkim@kookmin.ac.kr" TargetMode="External"/><Relationship Id="rId92" Type="http://schemas.openxmlformats.org/officeDocument/2006/relationships/hyperlink" Target="63-ACRS2014%20Abstract.docx" TargetMode="External"/><Relationship Id="rId213" Type="http://schemas.openxmlformats.org/officeDocument/2006/relationships/hyperlink" Target="133-ACRS2014_abstract.pdf" TargetMode="External"/><Relationship Id="rId420" Type="http://schemas.openxmlformats.org/officeDocument/2006/relationships/hyperlink" Target="mailto:jones@pcigeomatics.com" TargetMode="External"/><Relationship Id="rId616" Type="http://schemas.openxmlformats.org/officeDocument/2006/relationships/hyperlink" Target="359-Abstract_ACRS%202014_Thaminthiran_Ramasamy.docx" TargetMode="External"/><Relationship Id="rId658" Type="http://schemas.openxmlformats.org/officeDocument/2006/relationships/hyperlink" Target="1016-Abstract-A%20New%20X-band%20SAR%20Satellite%20Mission%20Analysis%20for%20Taiwan-V1.5.docx" TargetMode="External"/><Relationship Id="rId255" Type="http://schemas.openxmlformats.org/officeDocument/2006/relationships/hyperlink" Target="159-Abstract_ACRS2014_SungHyun%20Jang.doc" TargetMode="External"/><Relationship Id="rId297" Type="http://schemas.openxmlformats.org/officeDocument/2006/relationships/hyperlink" Target="mailto:jthwang@mail.ntpu.edu.tw" TargetMode="External"/><Relationship Id="rId462" Type="http://schemas.openxmlformats.org/officeDocument/2006/relationships/hyperlink" Target="272-Chathura_ACRS_14.pdf" TargetMode="External"/><Relationship Id="rId518" Type="http://schemas.openxmlformats.org/officeDocument/2006/relationships/hyperlink" Target="mailto:mnaka@shibaura-it.ac.jp" TargetMode="External"/><Relationship Id="rId725" Type="http://schemas.openxmlformats.org/officeDocument/2006/relationships/hyperlink" Target="393-Abstract%20NKB.doc" TargetMode="External"/><Relationship Id="rId115" Type="http://schemas.openxmlformats.org/officeDocument/2006/relationships/hyperlink" Target="mailto:nagatani@affrc.go.jp" TargetMode="External"/><Relationship Id="rId157" Type="http://schemas.openxmlformats.org/officeDocument/2006/relationships/hyperlink" Target="mailto:gilbert@csrsr.ncu.edu.tw" TargetMode="External"/><Relationship Id="rId322" Type="http://schemas.openxmlformats.org/officeDocument/2006/relationships/hyperlink" Target="mailto:meenurani06@gmail.com" TargetMode="External"/><Relationship Id="rId364" Type="http://schemas.openxmlformats.org/officeDocument/2006/relationships/hyperlink" Target="mailto:jkliu@lidar.com.tw" TargetMode="External"/><Relationship Id="rId767" Type="http://schemas.openxmlformats.org/officeDocument/2006/relationships/hyperlink" Target="4-Abstract%20Rahimikhoob.doc" TargetMode="External"/><Relationship Id="rId61" Type="http://schemas.openxmlformats.org/officeDocument/2006/relationships/hyperlink" Target="44-Development%20of%20TOATDOA%20Positioning%20Algorithm%20Simulator_Abstract_JeongHun%20Oh.docx" TargetMode="External"/><Relationship Id="rId199" Type="http://schemas.openxmlformats.org/officeDocument/2006/relationships/hyperlink" Target="mailto:185102v@gs.kochi-tech.ac.jp" TargetMode="External"/><Relationship Id="rId571" Type="http://schemas.openxmlformats.org/officeDocument/2006/relationships/hyperlink" Target="332-ACRS_abstract.docx" TargetMode="External"/><Relationship Id="rId627" Type="http://schemas.openxmlformats.org/officeDocument/2006/relationships/hyperlink" Target="mailto:hyahn85@gmail.com" TargetMode="External"/><Relationship Id="rId669" Type="http://schemas.openxmlformats.org/officeDocument/2006/relationships/hyperlink" Target="mailto:n.kerle@utwente.nl" TargetMode="External"/><Relationship Id="rId19" Type="http://schemas.openxmlformats.org/officeDocument/2006/relationships/hyperlink" Target="13-Abstract_ACRS2014_Abdi_Sukmono.pdf" TargetMode="External"/><Relationship Id="rId224" Type="http://schemas.openxmlformats.org/officeDocument/2006/relationships/hyperlink" Target="140-Abstract%20land%20cover%20parameters_dpshrestha.docx" TargetMode="External"/><Relationship Id="rId266" Type="http://schemas.openxmlformats.org/officeDocument/2006/relationships/hyperlink" Target="mailto:sh.odagawa@ajiko.co.jp" TargetMode="External"/><Relationship Id="rId431" Type="http://schemas.openxmlformats.org/officeDocument/2006/relationships/hyperlink" Target="256-Abstract(Pankaj%20Pratap%20Singh%20and%20R.D.%20Garg).docx" TargetMode="External"/><Relationship Id="rId473" Type="http://schemas.openxmlformats.org/officeDocument/2006/relationships/hyperlink" Target="mailto:kc0729@uch.edu.tw" TargetMode="External"/><Relationship Id="rId529" Type="http://schemas.openxmlformats.org/officeDocument/2006/relationships/hyperlink" Target="307-Inferring%20CO2%20Source%20Regions%20Using%20a%20Lagrangian%20Transport%20Model%20and%20GOSAT%20Retrieved%20Profiles.pdf" TargetMode="External"/><Relationship Id="rId680" Type="http://schemas.openxmlformats.org/officeDocument/2006/relationships/hyperlink" Target="1028-A%20New%20Approach%20to%20Ground%20Infrastructure%20&#8211;%20KSAT%20Small%20Antenna%20Network.pdf" TargetMode="External"/><Relationship Id="rId736" Type="http://schemas.openxmlformats.org/officeDocument/2006/relationships/hyperlink" Target="3-Abstract_ACRS2014_Mohd%20Azahari%20Faidi.docx" TargetMode="External"/><Relationship Id="rId30" Type="http://schemas.openxmlformats.org/officeDocument/2006/relationships/hyperlink" Target="mailto:hosomura@mail.dendai.ac.jp" TargetMode="External"/><Relationship Id="rId126" Type="http://schemas.openxmlformats.org/officeDocument/2006/relationships/hyperlink" Target="82-A%20Service%20District%20Analysis%20on%20Health%20Care%20Facilities%20in%20a%20Local%20City%20of%20Korea(misong%20KIM).doc" TargetMode="External"/><Relationship Id="rId168" Type="http://schemas.openxmlformats.org/officeDocument/2006/relationships/hyperlink" Target="mailto:dewayany@gmail.com" TargetMode="External"/><Relationship Id="rId333" Type="http://schemas.openxmlformats.org/officeDocument/2006/relationships/hyperlink" Target="mailto:rylee@fcu.edu.tw" TargetMode="External"/><Relationship Id="rId540" Type="http://schemas.openxmlformats.org/officeDocument/2006/relationships/hyperlink" Target="315-Abstract_Tran%20Thanh%20Dan_Final.docx" TargetMode="External"/><Relationship Id="rId72" Type="http://schemas.openxmlformats.org/officeDocument/2006/relationships/hyperlink" Target="49-ACRS2014%20Hashim.pdf" TargetMode="External"/><Relationship Id="rId375" Type="http://schemas.openxmlformats.org/officeDocument/2006/relationships/hyperlink" Target="1002-Abstract%20DMCii%20Applications%20Hodgson%202014ACRS.doc" TargetMode="External"/><Relationship Id="rId582" Type="http://schemas.openxmlformats.org/officeDocument/2006/relationships/hyperlink" Target="mailto:kamei@restec.or.jp" TargetMode="External"/><Relationship Id="rId638" Type="http://schemas.openxmlformats.org/officeDocument/2006/relationships/hyperlink" Target="mailto:swat018@gmail.com" TargetMode="External"/><Relationship Id="rId3" Type="http://schemas.openxmlformats.org/officeDocument/2006/relationships/hyperlink" Target="mailto:akhob@ut.ac.ir" TargetMode="External"/><Relationship Id="rId235" Type="http://schemas.openxmlformats.org/officeDocument/2006/relationships/hyperlink" Target="mailto:wasanchaiv@gistda.or.th" TargetMode="External"/><Relationship Id="rId277" Type="http://schemas.openxmlformats.org/officeDocument/2006/relationships/hyperlink" Target="166-ANSTRACT%206.docx" TargetMode="External"/><Relationship Id="rId400" Type="http://schemas.openxmlformats.org/officeDocument/2006/relationships/hyperlink" Target="mailto:liuyiwei_21at@163.com" TargetMode="External"/><Relationship Id="rId442" Type="http://schemas.openxmlformats.org/officeDocument/2006/relationships/hyperlink" Target="mailto:mudithakumari.heenkenda@cdu.edu.au" TargetMode="External"/><Relationship Id="rId484" Type="http://schemas.openxmlformats.org/officeDocument/2006/relationships/hyperlink" Target="mailto:soni@iis.u-tokyo.ac.jp" TargetMode="External"/><Relationship Id="rId705" Type="http://schemas.openxmlformats.org/officeDocument/2006/relationships/hyperlink" Target="1035-ACRS2014_abstract_RAPIDMAP_CHO.doc" TargetMode="External"/><Relationship Id="rId137" Type="http://schemas.openxmlformats.org/officeDocument/2006/relationships/hyperlink" Target="mailto:ycy1893@gmail.com" TargetMode="External"/><Relationship Id="rId302" Type="http://schemas.openxmlformats.org/officeDocument/2006/relationships/hyperlink" Target="190-ROBUSTNESS_AND_ACCURACY_ASSESSMENT_OF_INVISIBLE_WATERMARKING_OVER_GEOSPATIAL_VECTOR_DATA.pdf" TargetMode="External"/><Relationship Id="rId344" Type="http://schemas.openxmlformats.org/officeDocument/2006/relationships/hyperlink" Target="209-Geo-Informatics%20for%20National%20Development%20Planning_Dr_Moe_Myint_19052014_ACRS2014.pdf" TargetMode="External"/><Relationship Id="rId691" Type="http://schemas.openxmlformats.org/officeDocument/2006/relationships/hyperlink" Target="mailto:hieunguyen@yonsei.ac.kr" TargetMode="External"/><Relationship Id="rId747" Type="http://schemas.openxmlformats.org/officeDocument/2006/relationships/hyperlink" Target="66-Abstract_ACRS2014_Munkh-Erdene.A.docx" TargetMode="External"/><Relationship Id="rId41" Type="http://schemas.openxmlformats.org/officeDocument/2006/relationships/hyperlink" Target="30-abstract%202.docx" TargetMode="External"/><Relationship Id="rId83" Type="http://schemas.openxmlformats.org/officeDocument/2006/relationships/hyperlink" Target="mailto:seg@goldin-rudahl.com" TargetMode="External"/><Relationship Id="rId179" Type="http://schemas.openxmlformats.org/officeDocument/2006/relationships/hyperlink" Target="mailto:178011e@gs.kochi-tech.ac.jp" TargetMode="External"/><Relationship Id="rId386" Type="http://schemas.openxmlformats.org/officeDocument/2006/relationships/hyperlink" Target="231-Chudech_Adstract_ACRS2014.pdf" TargetMode="External"/><Relationship Id="rId551" Type="http://schemas.openxmlformats.org/officeDocument/2006/relationships/hyperlink" Target="320-ACRS_abstract_yamamoto.doc" TargetMode="External"/><Relationship Id="rId593" Type="http://schemas.openxmlformats.org/officeDocument/2006/relationships/hyperlink" Target="345-Abstract-ACRS2014.doc" TargetMode="External"/><Relationship Id="rId607" Type="http://schemas.openxmlformats.org/officeDocument/2006/relationships/hyperlink" Target="354-Abstract_ACRS2014_Narender%20Verma.doc" TargetMode="External"/><Relationship Id="rId649" Type="http://schemas.openxmlformats.org/officeDocument/2006/relationships/hyperlink" Target="mailto:concon.ang@gmail.com" TargetMode="External"/><Relationship Id="rId190" Type="http://schemas.openxmlformats.org/officeDocument/2006/relationships/hyperlink" Target="mailto:r02521115@ntu.edu.tw" TargetMode="External"/><Relationship Id="rId204" Type="http://schemas.openxmlformats.org/officeDocument/2006/relationships/hyperlink" Target="mailto:bennynpeter@gmail.com" TargetMode="External"/><Relationship Id="rId246" Type="http://schemas.openxmlformats.org/officeDocument/2006/relationships/hyperlink" Target="154-Abstract_ACRS2014_hui.lin.ng.docx" TargetMode="External"/><Relationship Id="rId288" Type="http://schemas.openxmlformats.org/officeDocument/2006/relationships/hyperlink" Target="182-ACRS2014.doc" TargetMode="External"/><Relationship Id="rId411" Type="http://schemas.openxmlformats.org/officeDocument/2006/relationships/hyperlink" Target="245-Dinh%20Thi%20Bao%20Hoa%20-%20Ha%20Thi%20Hang.doc" TargetMode="External"/><Relationship Id="rId453" Type="http://schemas.openxmlformats.org/officeDocument/2006/relationships/hyperlink" Target="mailto:ftsai@csrsr.ncu.edu.tw" TargetMode="External"/><Relationship Id="rId509" Type="http://schemas.openxmlformats.org/officeDocument/2006/relationships/hyperlink" Target="294-ACRS%202014%20Abstract%20-%20MZA%20Rahman%20Aerodynamic%20roughness.docx" TargetMode="External"/><Relationship Id="rId660" Type="http://schemas.openxmlformats.org/officeDocument/2006/relationships/hyperlink" Target="1018-ACRS%20Abstract_Dida%20et.al..docx" TargetMode="External"/><Relationship Id="rId106" Type="http://schemas.openxmlformats.org/officeDocument/2006/relationships/hyperlink" Target="mailto:ivanoff@ocean.ru" TargetMode="External"/><Relationship Id="rId313" Type="http://schemas.openxmlformats.org/officeDocument/2006/relationships/hyperlink" Target="mailto:t.kosaka1228@gmail.com" TargetMode="External"/><Relationship Id="rId495" Type="http://schemas.openxmlformats.org/officeDocument/2006/relationships/hyperlink" Target="281-Metternicht%20et%20al-Paper" TargetMode="External"/><Relationship Id="rId716" Type="http://schemas.openxmlformats.org/officeDocument/2006/relationships/hyperlink" Target="389-Abstract_ACRS2014.pdf" TargetMode="External"/><Relationship Id="rId758" Type="http://schemas.openxmlformats.org/officeDocument/2006/relationships/hyperlink" Target="333-Conference%20paper.pdf" TargetMode="External"/><Relationship Id="rId10" Type="http://schemas.openxmlformats.org/officeDocument/2006/relationships/hyperlink" Target="8-Abstact1_Chittana.pdf" TargetMode="External"/><Relationship Id="rId52" Type="http://schemas.openxmlformats.org/officeDocument/2006/relationships/hyperlink" Target="mailto:valespanu@crs4.it" TargetMode="External"/><Relationship Id="rId94" Type="http://schemas.openxmlformats.org/officeDocument/2006/relationships/hyperlink" Target="64-Optimize%20TOD%20Placement%20using%20Genetic%20Algorithm_Abstract_KimNamHoon.doc" TargetMode="External"/><Relationship Id="rId148" Type="http://schemas.openxmlformats.org/officeDocument/2006/relationships/hyperlink" Target="91-ANSTRACT%203.docx" TargetMode="External"/><Relationship Id="rId355" Type="http://schemas.openxmlformats.org/officeDocument/2006/relationships/hyperlink" Target="mailto:mecloudya@gmail.com" TargetMode="External"/><Relationship Id="rId397" Type="http://schemas.openxmlformats.org/officeDocument/2006/relationships/hyperlink" Target="236-ACRSAbstract_BIM.docx" TargetMode="External"/><Relationship Id="rId520" Type="http://schemas.openxmlformats.org/officeDocument/2006/relationships/hyperlink" Target="mailto:lixi@iis.u-tokyo.ac.jp" TargetMode="External"/><Relationship Id="rId562" Type="http://schemas.openxmlformats.org/officeDocument/2006/relationships/hyperlink" Target="mailto:waltchen@ntut.edu.tw" TargetMode="External"/><Relationship Id="rId618" Type="http://schemas.openxmlformats.org/officeDocument/2006/relationships/hyperlink" Target="361-ACRS_abstract_v8.docx" TargetMode="External"/><Relationship Id="rId215" Type="http://schemas.openxmlformats.org/officeDocument/2006/relationships/hyperlink" Target="134-Abstract_Comparison%20study%20of%20spectral%20distribution%20models%20for%20COMS%20MI%20in%20the%20visible%20range.docx" TargetMode="External"/><Relationship Id="rId257" Type="http://schemas.openxmlformats.org/officeDocument/2006/relationships/hyperlink" Target="161-Abstract_The%20relationship%20between%20aerosol%20optical%20depth.pdf" TargetMode="External"/><Relationship Id="rId422" Type="http://schemas.openxmlformats.org/officeDocument/2006/relationships/hyperlink" Target="249-Abstract_PCIGeomatics.docx" TargetMode="External"/><Relationship Id="rId464" Type="http://schemas.openxmlformats.org/officeDocument/2006/relationships/hyperlink" Target="273-ABSTRACT.docx" TargetMode="External"/><Relationship Id="rId299" Type="http://schemas.openxmlformats.org/officeDocument/2006/relationships/hyperlink" Target="mailto:lqing900205@gmail.com" TargetMode="External"/><Relationship Id="rId727" Type="http://schemas.openxmlformats.org/officeDocument/2006/relationships/hyperlink" Target="1038-Conference%20paper's%20abstract%20inACRS2014_ZhanYuLiu.docx" TargetMode="External"/><Relationship Id="rId63" Type="http://schemas.openxmlformats.org/officeDocument/2006/relationships/hyperlink" Target="mailto:hoonkko@hanmail.net" TargetMode="External"/><Relationship Id="rId159" Type="http://schemas.openxmlformats.org/officeDocument/2006/relationships/hyperlink" Target="mailto:kimmikyeong@yonsei.ac.kr" TargetMode="External"/><Relationship Id="rId366" Type="http://schemas.openxmlformats.org/officeDocument/2006/relationships/hyperlink" Target="mailto:norinnazira@gmail.com" TargetMode="External"/><Relationship Id="rId573" Type="http://schemas.openxmlformats.org/officeDocument/2006/relationships/hyperlink" Target="252-1030527_Lai_ACRS2014_Abs.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77-ACRS2014_abstract_nagatani.doc" TargetMode="External"/><Relationship Id="rId671" Type="http://schemas.openxmlformats.org/officeDocument/2006/relationships/hyperlink" Target="1024-ACRS_abstract_Kerle.docx" TargetMode="External"/><Relationship Id="rId769" Type="http://schemas.openxmlformats.org/officeDocument/2006/relationships/hyperlink" Target="6-Review%20of%20Vegetation%20Indices%20for%20Detection%20of%20Changes%20in%20Vegetation%20Patterns.docx" TargetMode="External"/><Relationship Id="rId21" Type="http://schemas.openxmlformats.org/officeDocument/2006/relationships/hyperlink" Target="mailto:seongah@kaist.ac.kr" TargetMode="External"/><Relationship Id="rId324" Type="http://schemas.openxmlformats.org/officeDocument/2006/relationships/hyperlink" Target="200-abstract_Variability%20Assessment%20of%20Soil%20Organic%20Carbon.doc" TargetMode="External"/><Relationship Id="rId531" Type="http://schemas.openxmlformats.org/officeDocument/2006/relationships/hyperlink" Target="mailto:sgs@uos.ac.kr" TargetMode="External"/><Relationship Id="rId629" Type="http://schemas.openxmlformats.org/officeDocument/2006/relationships/hyperlink" Target="367-abstract_Ahn.doc" TargetMode="External"/><Relationship Id="rId170" Type="http://schemas.openxmlformats.org/officeDocument/2006/relationships/hyperlink" Target="107-Abstract_ACRS2014_dewayany%20etal.docx" TargetMode="External"/><Relationship Id="rId226" Type="http://schemas.openxmlformats.org/officeDocument/2006/relationships/hyperlink" Target="mailto:thtam2@live.utm.my" TargetMode="External"/><Relationship Id="rId433" Type="http://schemas.openxmlformats.org/officeDocument/2006/relationships/hyperlink" Target="mailto:serenajan@gmail.com" TargetMode="External"/><Relationship Id="rId268" Type="http://schemas.openxmlformats.org/officeDocument/2006/relationships/hyperlink" Target="mailto:takaogen@affrc.go.jp" TargetMode="External"/><Relationship Id="rId475" Type="http://schemas.openxmlformats.org/officeDocument/2006/relationships/hyperlink" Target="277-Using%20multi%20temporal%20geomorphological%20data%20to%20assess%20the%20denudation%20rate%20and%20erosion%20characteristic%20in%20Kutingkeng%20mudstone%20SW%20Taiwan_2.docx" TargetMode="External"/><Relationship Id="rId640" Type="http://schemas.openxmlformats.org/officeDocument/2006/relationships/hyperlink" Target="372-abstract_Jinwoo%20park-pukyong%20national%20university.doc" TargetMode="External"/><Relationship Id="rId682" Type="http://schemas.openxmlformats.org/officeDocument/2006/relationships/hyperlink" Target="mailto:martink@ksat.no" TargetMode="External"/><Relationship Id="rId738" Type="http://schemas.openxmlformats.org/officeDocument/2006/relationships/hyperlink" Target="21-Enkhjargal_abstract1.docx" TargetMode="External"/><Relationship Id="rId32" Type="http://schemas.openxmlformats.org/officeDocument/2006/relationships/hyperlink" Target="mailto:sks105@rediffmail.com" TargetMode="External"/><Relationship Id="rId74" Type="http://schemas.openxmlformats.org/officeDocument/2006/relationships/hyperlink" Target="53-abstract.docx" TargetMode="External"/><Relationship Id="rId128" Type="http://schemas.openxmlformats.org/officeDocument/2006/relationships/hyperlink" Target="mailto:yinruojie201@gmail.com" TargetMode="External"/><Relationship Id="rId335" Type="http://schemas.openxmlformats.org/officeDocument/2006/relationships/hyperlink" Target="204-leeabs.pdf" TargetMode="External"/><Relationship Id="rId377" Type="http://schemas.openxmlformats.org/officeDocument/2006/relationships/hyperlink" Target="mailto:zqq@faculty.pccu.edu.tw" TargetMode="External"/><Relationship Id="rId500" Type="http://schemas.openxmlformats.org/officeDocument/2006/relationships/hyperlink" Target="1010-CS_ACRS2014%20Abstract.docx" TargetMode="External"/><Relationship Id="rId542" Type="http://schemas.openxmlformats.org/officeDocument/2006/relationships/hyperlink" Target="mailto:cayday@cvm.com.tr" TargetMode="External"/><Relationship Id="rId584" Type="http://schemas.openxmlformats.org/officeDocument/2006/relationships/hyperlink" Target="339-abstract_GEOSS-AP.docx" TargetMode="External"/><Relationship Id="rId5" Type="http://schemas.openxmlformats.org/officeDocument/2006/relationships/hyperlink" Target="5-Geoinformation%20as%20an%20essential%20tool%20in%20poverty%20reduction%20in%20the%20post%202015%20world.pdf" TargetMode="External"/><Relationship Id="rId181" Type="http://schemas.openxmlformats.org/officeDocument/2006/relationships/hyperlink" Target="113-01TRMM_app_Flood.docx" TargetMode="External"/><Relationship Id="rId237" Type="http://schemas.openxmlformats.org/officeDocument/2006/relationships/hyperlink" Target="147-The%20Evolution%20of%20GISTDA%20Satellite%20Operation%20Center_ABSTRACT.pdf" TargetMode="External"/><Relationship Id="rId402" Type="http://schemas.openxmlformats.org/officeDocument/2006/relationships/hyperlink" Target="239-Maneuver%20Image%20Quality%20Raising%20for%20SJ-9A%20Satellite&#65288;2014&#65289;.docx" TargetMode="External"/><Relationship Id="rId279" Type="http://schemas.openxmlformats.org/officeDocument/2006/relationships/hyperlink" Target="mailto:magedupm@hotmail.com" TargetMode="External"/><Relationship Id="rId444" Type="http://schemas.openxmlformats.org/officeDocument/2006/relationships/hyperlink" Target="262-Abstract_Muditha%20Heenkenda.docx" TargetMode="External"/><Relationship Id="rId486" Type="http://schemas.openxmlformats.org/officeDocument/2006/relationships/hyperlink" Target="284-02.%20abstract%20ACRS-2014.pdf" TargetMode="External"/><Relationship Id="rId651" Type="http://schemas.openxmlformats.org/officeDocument/2006/relationships/hyperlink" Target="376-ACRS%202014_abstract_Rosario%20Ang.doc" TargetMode="External"/><Relationship Id="rId693" Type="http://schemas.openxmlformats.org/officeDocument/2006/relationships/hyperlink" Target="mailto:hieunguyen@yonsei.ac.kr" TargetMode="External"/><Relationship Id="rId707" Type="http://schemas.openxmlformats.org/officeDocument/2006/relationships/hyperlink" Target="1036-ACRS2014_Abstract_Weather_Tokutsu.doc" TargetMode="External"/><Relationship Id="rId749" Type="http://schemas.openxmlformats.org/officeDocument/2006/relationships/hyperlink" Target="65-ACRS_ACRS2014_G_Seta.docx" TargetMode="External"/><Relationship Id="rId43" Type="http://schemas.openxmlformats.org/officeDocument/2006/relationships/hyperlink" Target="31-Awaya-GifuU_Abstract_ACRS2014.doc" TargetMode="External"/><Relationship Id="rId139" Type="http://schemas.openxmlformats.org/officeDocument/2006/relationships/hyperlink" Target="84-Abstract.doc" TargetMode="External"/><Relationship Id="rId290" Type="http://schemas.openxmlformats.org/officeDocument/2006/relationships/hyperlink" Target="mailto:hasan.abdullah@bsmrau.edu.bd" TargetMode="External"/><Relationship Id="rId304" Type="http://schemas.openxmlformats.org/officeDocument/2006/relationships/hyperlink" Target="mailto:atiqahaainaa@gmail.com" TargetMode="External"/><Relationship Id="rId346" Type="http://schemas.openxmlformats.org/officeDocument/2006/relationships/hyperlink" Target="mailto:maungmoe.myint@mnrii.com" TargetMode="External"/><Relationship Id="rId388" Type="http://schemas.openxmlformats.org/officeDocument/2006/relationships/hyperlink" Target="mailto:soe.myint@asu.edu" TargetMode="External"/><Relationship Id="rId511" Type="http://schemas.openxmlformats.org/officeDocument/2006/relationships/hyperlink" Target="mailto:basduy2309@gmail.com" TargetMode="External"/><Relationship Id="rId553" Type="http://schemas.openxmlformats.org/officeDocument/2006/relationships/hyperlink" Target="mailto:sakura0477@hotmail.com" TargetMode="External"/><Relationship Id="rId609" Type="http://schemas.openxmlformats.org/officeDocument/2006/relationships/hyperlink" Target="mailto:devyani.rathore2@gmail.com" TargetMode="External"/><Relationship Id="rId760" Type="http://schemas.openxmlformats.org/officeDocument/2006/relationships/hyperlink" Target="340-ACRS%20Abstract_Dida%20et.al..docx" TargetMode="External"/><Relationship Id="rId85" Type="http://schemas.openxmlformats.org/officeDocument/2006/relationships/hyperlink" Target="mailto:ccruncu@gmail.com" TargetMode="External"/><Relationship Id="rId150" Type="http://schemas.openxmlformats.org/officeDocument/2006/relationships/hyperlink" Target="92-ANSTRACT%204.docx" TargetMode="External"/><Relationship Id="rId192" Type="http://schemas.openxmlformats.org/officeDocument/2006/relationships/hyperlink" Target="120-ACRS.pdf" TargetMode="External"/><Relationship Id="rId206" Type="http://schemas.openxmlformats.org/officeDocument/2006/relationships/hyperlink" Target="129-Coastal%20Currents-BoB-ACRS.docx" TargetMode="External"/><Relationship Id="rId413" Type="http://schemas.openxmlformats.org/officeDocument/2006/relationships/hyperlink" Target="mailto:huilin@cuhk.edu.hk" TargetMode="External"/><Relationship Id="rId595" Type="http://schemas.openxmlformats.org/officeDocument/2006/relationships/hyperlink" Target="mailto:lakmal@ait.ac.th" TargetMode="External"/><Relationship Id="rId248" Type="http://schemas.openxmlformats.org/officeDocument/2006/relationships/hyperlink" Target="mailto:youn0603@snu.ac.kr" TargetMode="External"/><Relationship Id="rId455" Type="http://schemas.openxmlformats.org/officeDocument/2006/relationships/hyperlink" Target="268-3DCampusAbs.pdf" TargetMode="External"/><Relationship Id="rId497" Type="http://schemas.openxmlformats.org/officeDocument/2006/relationships/hyperlink" Target="282-Metternicht-Paper" TargetMode="External"/><Relationship Id="rId620" Type="http://schemas.openxmlformats.org/officeDocument/2006/relationships/hyperlink" Target="mailto:syams@ait.ac.th" TargetMode="External"/><Relationship Id="rId662" Type="http://schemas.openxmlformats.org/officeDocument/2006/relationships/hyperlink" Target="1019-acrs2014_full_waveform.pdf" TargetMode="External"/><Relationship Id="rId718" Type="http://schemas.openxmlformats.org/officeDocument/2006/relationships/hyperlink" Target="138-Abstract_ACRS_yyhsiao_vf.docx" TargetMode="External"/><Relationship Id="rId12" Type="http://schemas.openxmlformats.org/officeDocument/2006/relationships/hyperlink" Target="mailto:amarsaikhan64@gmail.com" TargetMode="External"/><Relationship Id="rId108" Type="http://schemas.openxmlformats.org/officeDocument/2006/relationships/hyperlink" Target="mailto:akhirano@jircas.affrc.go.jp" TargetMode="External"/><Relationship Id="rId315" Type="http://schemas.openxmlformats.org/officeDocument/2006/relationships/hyperlink" Target="195-Abstract_ACRS2014_Kosaka.pdf" TargetMode="External"/><Relationship Id="rId357" Type="http://schemas.openxmlformats.org/officeDocument/2006/relationships/hyperlink" Target="215-ACRS2014-WuXY_abstract.doc" TargetMode="External"/><Relationship Id="rId522" Type="http://schemas.openxmlformats.org/officeDocument/2006/relationships/hyperlink" Target="302-Abstract&#65293;lixi%20(the%20university%20of%20tokyo).docx" TargetMode="External"/><Relationship Id="rId54" Type="http://schemas.openxmlformats.org/officeDocument/2006/relationships/hyperlink" Target="mailto:nguyenhieu@hus.edu.vn" TargetMode="External"/><Relationship Id="rId96" Type="http://schemas.openxmlformats.org/officeDocument/2006/relationships/hyperlink" Target="mailto:yups@mail.ncku.edu.tw" TargetMode="External"/><Relationship Id="rId161" Type="http://schemas.openxmlformats.org/officeDocument/2006/relationships/hyperlink" Target="mailto:jslai0726@gmail.com" TargetMode="External"/><Relationship Id="rId217" Type="http://schemas.openxmlformats.org/officeDocument/2006/relationships/hyperlink" Target="mailto:cheminwu@gmail.com" TargetMode="External"/><Relationship Id="rId399" Type="http://schemas.openxmlformats.org/officeDocument/2006/relationships/hyperlink" Target="mailto:claus0251271@gmail.com" TargetMode="External"/><Relationship Id="rId564" Type="http://schemas.openxmlformats.org/officeDocument/2006/relationships/hyperlink" Target="328-Abstract-ACRS2013-Tseng.doc" TargetMode="External"/><Relationship Id="rId771" Type="http://schemas.openxmlformats.org/officeDocument/2006/relationships/hyperlink" Target="100-ACRS_abstract.doc" TargetMode="External"/><Relationship Id="rId259" Type="http://schemas.openxmlformats.org/officeDocument/2006/relationships/hyperlink" Target="mailto:amon@rsch.tuis.ac.jp" TargetMode="External"/><Relationship Id="rId424" Type="http://schemas.openxmlformats.org/officeDocument/2006/relationships/hyperlink" Target="250-abstractTOKU.pdf" TargetMode="External"/><Relationship Id="rId466" Type="http://schemas.openxmlformats.org/officeDocument/2006/relationships/hyperlink" Target="mailto:timo.bretschneider@eads.net" TargetMode="External"/><Relationship Id="rId631" Type="http://schemas.openxmlformats.org/officeDocument/2006/relationships/hyperlink" Target="368-abstract_khin.doc" TargetMode="External"/><Relationship Id="rId673" Type="http://schemas.openxmlformats.org/officeDocument/2006/relationships/hyperlink" Target="mailto:liuzhanyu@zju.edu.cn" TargetMode="External"/><Relationship Id="rId729" Type="http://schemas.openxmlformats.org/officeDocument/2006/relationships/hyperlink" Target="1041-Abstract,%20MONITORING%20AND%20PREDICTING%20THE%20URBAN%20DEVELOPMENT%20OF%20GUATEMALA%20CITY.pdf" TargetMode="External"/><Relationship Id="rId23" Type="http://schemas.openxmlformats.org/officeDocument/2006/relationships/hyperlink" Target="15_ACRS2014_Abstract_Seongah_Jeong_revised.docx" TargetMode="External"/><Relationship Id="rId119" Type="http://schemas.openxmlformats.org/officeDocument/2006/relationships/hyperlink" Target="78-ACRS2014_Abstract_ishiuchi2.docx" TargetMode="External"/><Relationship Id="rId270" Type="http://schemas.openxmlformats.org/officeDocument/2006/relationships/hyperlink" Target="mailto:yang771024@hotmail.com" TargetMode="External"/><Relationship Id="rId326" Type="http://schemas.openxmlformats.org/officeDocument/2006/relationships/hyperlink" Target="201-Abstract_ACRS.docx" TargetMode="External"/><Relationship Id="rId533" Type="http://schemas.openxmlformats.org/officeDocument/2006/relationships/hyperlink" Target="mailto:oh890224@inha.edu" TargetMode="External"/><Relationship Id="rId65" Type="http://schemas.openxmlformats.org/officeDocument/2006/relationships/hyperlink" Target="mailto:cpchang@csrsr.ncu.edu.tw" TargetMode="External"/><Relationship Id="rId130" Type="http://schemas.openxmlformats.org/officeDocument/2006/relationships/hyperlink" Target="mailto:wwlovelife@126.com" TargetMode="External"/><Relationship Id="rId368" Type="http://schemas.openxmlformats.org/officeDocument/2006/relationships/hyperlink" Target="221-Spectral%20Library%20of%20Submerge%20Aquatic%20Vegetation.docx" TargetMode="External"/><Relationship Id="rId575" Type="http://schemas.openxmlformats.org/officeDocument/2006/relationships/hyperlink" Target="335-ACRS2014_Abstract_Reba_Chla.docx" TargetMode="External"/><Relationship Id="rId740" Type="http://schemas.openxmlformats.org/officeDocument/2006/relationships/hyperlink" Target="12-Abstract_ACRS2014_Korom_new.pdf" TargetMode="External"/><Relationship Id="rId172" Type="http://schemas.openxmlformats.org/officeDocument/2006/relationships/hyperlink" Target="108-1030515_Lin_ACRS2014_Abs-Final.pdf" TargetMode="External"/><Relationship Id="rId228" Type="http://schemas.openxmlformats.org/officeDocument/2006/relationships/hyperlink" Target="mailto:cjstk891015@naver.com" TargetMode="External"/><Relationship Id="rId435" Type="http://schemas.openxmlformats.org/officeDocument/2006/relationships/hyperlink" Target="mailto:higirl.hui5781@gmail.com" TargetMode="External"/><Relationship Id="rId477" Type="http://schemas.openxmlformats.org/officeDocument/2006/relationships/hyperlink" Target="278-Factors%20affecting%20the%20formation%20and%20the%20loss%20of%20social&#8211;ecological%20production%20landscapes%20of%20Noto%20peninsula,%20Jap.docx" TargetMode="External"/><Relationship Id="rId600" Type="http://schemas.openxmlformats.org/officeDocument/2006/relationships/hyperlink" Target="350-Vivarad_Phonekeo_Abstract_ACRS2014a.doc" TargetMode="External"/><Relationship Id="rId642" Type="http://schemas.openxmlformats.org/officeDocument/2006/relationships/hyperlink" Target="373-KKL_Abstract.docx" TargetMode="External"/><Relationship Id="rId684" Type="http://schemas.openxmlformats.org/officeDocument/2006/relationships/hyperlink" Target="mailto:martink@ksat.no" TargetMode="External"/><Relationship Id="rId281" Type="http://schemas.openxmlformats.org/officeDocument/2006/relationships/hyperlink" Target="mailto:g14004yk@edu.tuis.ac.jp" TargetMode="External"/><Relationship Id="rId337" Type="http://schemas.openxmlformats.org/officeDocument/2006/relationships/hyperlink" Target="36-abstract%201.docx" TargetMode="External"/><Relationship Id="rId502" Type="http://schemas.openxmlformats.org/officeDocument/2006/relationships/hyperlink" Target="290-Abstrak_arsc_2014_sunarhadi.doc" TargetMode="External"/><Relationship Id="rId34" Type="http://schemas.openxmlformats.org/officeDocument/2006/relationships/hyperlink" Target="mailto:fsocpsm@ku.ac.th" TargetMode="External"/><Relationship Id="rId76" Type="http://schemas.openxmlformats.org/officeDocument/2006/relationships/hyperlink" Target="55-acrs2014.docx" TargetMode="External"/><Relationship Id="rId141" Type="http://schemas.openxmlformats.org/officeDocument/2006/relationships/hyperlink" Target="85-GEOTHERMAL%20MANIFESTATION%20DETECTION%20USING%20LANDSAT%20IMAGERY%20MULTITEMPORAL.pdf" TargetMode="External"/><Relationship Id="rId379" Type="http://schemas.openxmlformats.org/officeDocument/2006/relationships/hyperlink" Target="1006-DETECT%20LAND%20COVER%20CHANGE%20BY%20USING%20NDVI%20DIFFERENCING%20AND%20POST.ACRS-2014.docx" TargetMode="External"/><Relationship Id="rId544" Type="http://schemas.openxmlformats.org/officeDocument/2006/relationships/hyperlink" Target="317-Abstract_ACRS.docx" TargetMode="External"/><Relationship Id="rId586" Type="http://schemas.openxmlformats.org/officeDocument/2006/relationships/hyperlink" Target="341-Abstract-SpatialAccuracy.docx" TargetMode="External"/><Relationship Id="rId751" Type="http://schemas.openxmlformats.org/officeDocument/2006/relationships/hyperlink" Target="96-ACRS2014Abstract-Syarifuddin.docx" TargetMode="External"/><Relationship Id="rId7" Type="http://schemas.openxmlformats.org/officeDocument/2006/relationships/hyperlink" Target="mailto:chittana.phompila@adelaide.edu.au" TargetMode="External"/><Relationship Id="rId183" Type="http://schemas.openxmlformats.org/officeDocument/2006/relationships/hyperlink" Target="114-abstract.docx" TargetMode="External"/><Relationship Id="rId239" Type="http://schemas.openxmlformats.org/officeDocument/2006/relationships/hyperlink" Target="148-ACRS2014_spkim.doc" TargetMode="External"/><Relationship Id="rId390" Type="http://schemas.openxmlformats.org/officeDocument/2006/relationships/hyperlink" Target="1007-ACRS2014%20abstract%20of%20Zhenfeng%20Shao.docx" TargetMode="External"/><Relationship Id="rId404" Type="http://schemas.openxmlformats.org/officeDocument/2006/relationships/hyperlink" Target="240-ACRS2014%20abstract%20of%20Zhenfeng%20Shao.doc" TargetMode="External"/><Relationship Id="rId446" Type="http://schemas.openxmlformats.org/officeDocument/2006/relationships/hyperlink" Target="263-AbstractACRS2014_MarinaMohdNor.docx" TargetMode="External"/><Relationship Id="rId611" Type="http://schemas.openxmlformats.org/officeDocument/2006/relationships/hyperlink" Target="mailto:sultan.aksakal@geod.baug.ethz.ch" TargetMode="External"/><Relationship Id="rId653" Type="http://schemas.openxmlformats.org/officeDocument/2006/relationships/hyperlink" Target="mailto:tuongthuy.vu@nottingham.edu.my" TargetMode="External"/><Relationship Id="rId250" Type="http://schemas.openxmlformats.org/officeDocument/2006/relationships/hyperlink" Target="mailto:nguyenthuyhang@vnu.edu.vn" TargetMode="External"/><Relationship Id="rId292" Type="http://schemas.openxmlformats.org/officeDocument/2006/relationships/hyperlink" Target="mailto:saito.g.aa@m.titech.ac.jp" TargetMode="External"/><Relationship Id="rId306" Type="http://schemas.openxmlformats.org/officeDocument/2006/relationships/hyperlink" Target="mailto:fabian.surya@ymail.com" TargetMode="External"/><Relationship Id="rId488" Type="http://schemas.openxmlformats.org/officeDocument/2006/relationships/hyperlink" Target="285-Comparison%20between%20SEBS%20and%20SEBAL%20algorithms%20in%20evaporation%20estimation%20from%20open%20water%20surface.docx" TargetMode="External"/><Relationship Id="rId695" Type="http://schemas.openxmlformats.org/officeDocument/2006/relationships/hyperlink" Target="382-2014%20Abstract_Hieu_ACRS_atmospheric_correction.doc" TargetMode="External"/><Relationship Id="rId709" Type="http://schemas.openxmlformats.org/officeDocument/2006/relationships/hyperlink" Target="1037-ACRS2014_Abstract_chenp.doc" TargetMode="External"/><Relationship Id="rId45" Type="http://schemas.openxmlformats.org/officeDocument/2006/relationships/hyperlink" Target="32-Abtract_PhamXuanCanh.docx" TargetMode="External"/><Relationship Id="rId87" Type="http://schemas.openxmlformats.org/officeDocument/2006/relationships/hyperlink" Target="mailto:khinthandarwin009@gmail.com" TargetMode="External"/><Relationship Id="rId110" Type="http://schemas.openxmlformats.org/officeDocument/2006/relationships/hyperlink" Target="mailto:andrew@ncdr.nat.gov.tw" TargetMode="External"/><Relationship Id="rId348" Type="http://schemas.openxmlformats.org/officeDocument/2006/relationships/hyperlink" Target="mailto:helman.hasan@gmail.com" TargetMode="External"/><Relationship Id="rId513" Type="http://schemas.openxmlformats.org/officeDocument/2006/relationships/hyperlink" Target="mailto:glavoie@hatfieldgroup.com" TargetMode="External"/><Relationship Id="rId555" Type="http://schemas.openxmlformats.org/officeDocument/2006/relationships/hyperlink" Target="324-ICL_ACRS_2014.doc" TargetMode="External"/><Relationship Id="rId597" Type="http://schemas.openxmlformats.org/officeDocument/2006/relationships/hyperlink" Target="mailto:lawawirojwong.siam@gmail.com" TargetMode="External"/><Relationship Id="rId720" Type="http://schemas.openxmlformats.org/officeDocument/2006/relationships/hyperlink" Target="mailto:johnlouie.fabila@gmail.com" TargetMode="External"/><Relationship Id="rId762" Type="http://schemas.openxmlformats.org/officeDocument/2006/relationships/hyperlink" Target="356-Abstract_Biswajit%20Sarma_ACRS%202014.docx" TargetMode="External"/><Relationship Id="rId152" Type="http://schemas.openxmlformats.org/officeDocument/2006/relationships/hyperlink" Target="mailto:meriam.makinano@gmail.com" TargetMode="External"/><Relationship Id="rId194" Type="http://schemas.openxmlformats.org/officeDocument/2006/relationships/hyperlink" Target="mailto:narong_p@buu.ac.th" TargetMode="External"/><Relationship Id="rId208" Type="http://schemas.openxmlformats.org/officeDocument/2006/relationships/hyperlink" Target="130-abstarct_vandana.docx" TargetMode="External"/><Relationship Id="rId415" Type="http://schemas.openxmlformats.org/officeDocument/2006/relationships/hyperlink" Target="mailto:shattri@gmail.com" TargetMode="External"/><Relationship Id="rId457" Type="http://schemas.openxmlformats.org/officeDocument/2006/relationships/hyperlink" Target="269-Ahadnejad-Abstract.docx" TargetMode="External"/><Relationship Id="rId622" Type="http://schemas.openxmlformats.org/officeDocument/2006/relationships/hyperlink" Target="mailto:nsrathore53@rediffmail.com" TargetMode="External"/><Relationship Id="rId261" Type="http://schemas.openxmlformats.org/officeDocument/2006/relationships/hyperlink" Target="mailto:fsoccci@ku.ac.th" TargetMode="External"/><Relationship Id="rId499" Type="http://schemas.openxmlformats.org/officeDocument/2006/relationships/hyperlink" Target="mailto:caesar.singh@dot.gov" TargetMode="External"/><Relationship Id="rId664" Type="http://schemas.openxmlformats.org/officeDocument/2006/relationships/hyperlink" Target="1021-acrs2014_abstract.pdf" TargetMode="External"/><Relationship Id="rId14" Type="http://schemas.openxmlformats.org/officeDocument/2006/relationships/hyperlink" Target="10-AMAR1_abstarct1.docx" TargetMode="External"/><Relationship Id="rId56" Type="http://schemas.openxmlformats.org/officeDocument/2006/relationships/hyperlink" Target="mailto:ntsonait@hotmail.com" TargetMode="External"/><Relationship Id="rId317" Type="http://schemas.openxmlformats.org/officeDocument/2006/relationships/hyperlink" Target="mailto:sweswetun2013@gmail.com" TargetMode="External"/><Relationship Id="rId359" Type="http://schemas.openxmlformats.org/officeDocument/2006/relationships/hyperlink" Target="109-ACRS2014_Abstract_JianZHAO20140521.doc" TargetMode="External"/><Relationship Id="rId524" Type="http://schemas.openxmlformats.org/officeDocument/2006/relationships/hyperlink" Target="303-acrs_abstract_v4.docx" TargetMode="External"/><Relationship Id="rId566" Type="http://schemas.openxmlformats.org/officeDocument/2006/relationships/hyperlink" Target="330-Abstract_ACRS2014_KonomiHara.doc" TargetMode="External"/><Relationship Id="rId731" Type="http://schemas.openxmlformats.org/officeDocument/2006/relationships/hyperlink" Target="1042-Abstract_PhamMinhHai.docx" TargetMode="External"/><Relationship Id="rId773" Type="http://schemas.openxmlformats.org/officeDocument/2006/relationships/hyperlink" Target="173-2014ACRS_abstract_Huang.pdf" TargetMode="External"/><Relationship Id="rId98" Type="http://schemas.openxmlformats.org/officeDocument/2006/relationships/hyperlink" Target="mailto:suharto.widjojo@big.go.id" TargetMode="External"/><Relationship Id="rId121" Type="http://schemas.openxmlformats.org/officeDocument/2006/relationships/hyperlink" Target="79-Recognition%20of%20Pedestrians%20and%20Vehicles%20Based%20on%20HOG%20and%20PCA_1.pdf" TargetMode="External"/><Relationship Id="rId163" Type="http://schemas.openxmlformats.org/officeDocument/2006/relationships/hyperlink" Target="102-Abstract_ACRS2014_Santillan-et-al-Philippines.doc" TargetMode="External"/><Relationship Id="rId219" Type="http://schemas.openxmlformats.org/officeDocument/2006/relationships/hyperlink" Target="mailto:clorindakurnia@gmail.com" TargetMode="External"/><Relationship Id="rId370" Type="http://schemas.openxmlformats.org/officeDocument/2006/relationships/hyperlink" Target="222-Abstract,%20MONITORING%20AND%20PREDICTING%20THE%20URBAN%20DEVELOPMENT%20OF%20GUATEMALA%20CITY.docx.pdf" TargetMode="External"/><Relationship Id="rId426" Type="http://schemas.openxmlformats.org/officeDocument/2006/relationships/hyperlink" Target="251-ACRS_Abstract_Rajesh.pdf" TargetMode="External"/><Relationship Id="rId633" Type="http://schemas.openxmlformats.org/officeDocument/2006/relationships/hyperlink" Target="369-Abstract%20to%20conference%20ACRS%202014.doc" TargetMode="External"/><Relationship Id="rId230" Type="http://schemas.openxmlformats.org/officeDocument/2006/relationships/hyperlink" Target="mailto:tclei@fcu.edu.tw" TargetMode="External"/><Relationship Id="rId468" Type="http://schemas.openxmlformats.org/officeDocument/2006/relationships/hyperlink" Target="mailto:t_degu@nifty.com" TargetMode="External"/><Relationship Id="rId675" Type="http://schemas.openxmlformats.org/officeDocument/2006/relationships/hyperlink" Target="mailto:wing7026@hotmail.com" TargetMode="External"/><Relationship Id="rId25" Type="http://schemas.openxmlformats.org/officeDocument/2006/relationships/hyperlink" Target="mailto:tantzechung.maverick@stee.stengg.com" TargetMode="External"/><Relationship Id="rId67" Type="http://schemas.openxmlformats.org/officeDocument/2006/relationships/hyperlink" Target="mailto:jg.gao@auckland.ac.nz" TargetMode="External"/><Relationship Id="rId272" Type="http://schemas.openxmlformats.org/officeDocument/2006/relationships/hyperlink" Target="mailto:huangsj@mail.ntou.edu.tw" TargetMode="External"/><Relationship Id="rId328" Type="http://schemas.openxmlformats.org/officeDocument/2006/relationships/hyperlink" Target="202-ABSTRACT_Multi-temporal%20InSAR%20deformation%20analysis%20over%20Singapore.pdf" TargetMode="External"/><Relationship Id="rId535" Type="http://schemas.openxmlformats.org/officeDocument/2006/relationships/hyperlink" Target="mailto:rosechiang79@gmail.com" TargetMode="External"/><Relationship Id="rId577" Type="http://schemas.openxmlformats.org/officeDocument/2006/relationships/hyperlink" Target="mailto:thanhbq@vnu.edu.vn" TargetMode="External"/><Relationship Id="rId700" Type="http://schemas.openxmlformats.org/officeDocument/2006/relationships/hyperlink" Target="mailto:michel.siguier@astrium.eads.net" TargetMode="External"/><Relationship Id="rId742" Type="http://schemas.openxmlformats.org/officeDocument/2006/relationships/hyperlink" Target="27-abstruct%202014.docx" TargetMode="External"/><Relationship Id="rId132" Type="http://schemas.openxmlformats.org/officeDocument/2006/relationships/hyperlink" Target="mailto:jaaslwg@126.com" TargetMode="External"/><Relationship Id="rId174" Type="http://schemas.openxmlformats.org/officeDocument/2006/relationships/hyperlink" Target="mailto:rqin@student.ethz.ch" TargetMode="External"/><Relationship Id="rId381" Type="http://schemas.openxmlformats.org/officeDocument/2006/relationships/hyperlink" Target="226-Abstract%20-%20The%20role%20of%20small%20satellites%20in%20sustainable%20development%20and%20national%20Earth%20Observation%20systems.docx" TargetMode="External"/><Relationship Id="rId602" Type="http://schemas.openxmlformats.org/officeDocument/2006/relationships/hyperlink" Target="351-Uncertainty_training%20site%20selection.pdf" TargetMode="External"/><Relationship Id="rId241" Type="http://schemas.openxmlformats.org/officeDocument/2006/relationships/hyperlink" Target="149-Abstract_ACRS2014_HyoungSig%20Cho.docx" TargetMode="External"/><Relationship Id="rId437" Type="http://schemas.openxmlformats.org/officeDocument/2006/relationships/hyperlink" Target="mailto:timo.bretschneider@eads.net" TargetMode="External"/><Relationship Id="rId479" Type="http://schemas.openxmlformats.org/officeDocument/2006/relationships/hyperlink" Target="279-PASCO_ABSTRACT_ACRS.doc" TargetMode="External"/><Relationship Id="rId644" Type="http://schemas.openxmlformats.org/officeDocument/2006/relationships/hyperlink" Target="374-Abstract%20-%20ACRS%202014%20Paringit%20et%20al.docx" TargetMode="External"/><Relationship Id="rId686" Type="http://schemas.openxmlformats.org/officeDocument/2006/relationships/hyperlink" Target="mailto:drmuhdzulkarnain@gmail.com" TargetMode="External"/><Relationship Id="rId36" Type="http://schemas.openxmlformats.org/officeDocument/2006/relationships/hyperlink" Target="mailto:amitkumar8530@gmail.com" TargetMode="External"/><Relationship Id="rId283" Type="http://schemas.openxmlformats.org/officeDocument/2006/relationships/hyperlink" Target="mailto:khamarrul@ic.utm.my" TargetMode="External"/><Relationship Id="rId339" Type="http://schemas.openxmlformats.org/officeDocument/2006/relationships/hyperlink" Target="206-abstract.docx" TargetMode="External"/><Relationship Id="rId490" Type="http://schemas.openxmlformats.org/officeDocument/2006/relationships/hyperlink" Target="286-ABSTRACT%20-%20Asian%20Remote%20Sensing%20Conference%20-%20Ecological%20Infrastructure%20-%20HAWKEN.docx" TargetMode="External"/><Relationship Id="rId504" Type="http://schemas.openxmlformats.org/officeDocument/2006/relationships/hyperlink" Target="291-ACRS_Abstract_final.docx" TargetMode="External"/><Relationship Id="rId546" Type="http://schemas.openxmlformats.org/officeDocument/2006/relationships/hyperlink" Target="318-Multinomial%20Logistics%20Regression%20for%20Image%20Classification_Dr.Moe_Myint_31052014_Abstract_ACRS2014.pdf" TargetMode="External"/><Relationship Id="rId711" Type="http://schemas.openxmlformats.org/officeDocument/2006/relationships/hyperlink" Target="386-2014_0608_abstract.pdf" TargetMode="External"/><Relationship Id="rId753" Type="http://schemas.openxmlformats.org/officeDocument/2006/relationships/hyperlink" Target="151-Abstract_ACRS2014_swjaw.docx" TargetMode="External"/><Relationship Id="rId78" Type="http://schemas.openxmlformats.org/officeDocument/2006/relationships/hyperlink" Target="56-A%20Geospatial%20Patterns%20Analysis%20of%20Traffic%20Accidents%20in%20Jinju,%20Korea.docx" TargetMode="External"/><Relationship Id="rId101" Type="http://schemas.openxmlformats.org/officeDocument/2006/relationships/hyperlink" Target="69-YOUNGSUN-SON.doc" TargetMode="External"/><Relationship Id="rId143" Type="http://schemas.openxmlformats.org/officeDocument/2006/relationships/hyperlink" Target="mailto:magedupm@hotmail.com" TargetMode="External"/><Relationship Id="rId185" Type="http://schemas.openxmlformats.org/officeDocument/2006/relationships/hyperlink" Target="115-ABSTRACT_Dang%20Kinh%20Bac_Nguyen%20Thi%20Ha%20Thanh_2014.pdf" TargetMode="External"/><Relationship Id="rId350" Type="http://schemas.openxmlformats.org/officeDocument/2006/relationships/hyperlink" Target="mailto:jerome.soubirane@astrium.eads.net" TargetMode="External"/><Relationship Id="rId406" Type="http://schemas.openxmlformats.org/officeDocument/2006/relationships/hyperlink" Target="242-ACRS_abstract_ADACHI.docx" TargetMode="External"/><Relationship Id="rId588" Type="http://schemas.openxmlformats.org/officeDocument/2006/relationships/hyperlink" Target="342-ChlaCALVAL_ACRS2014_Abstract_Reba.docx" TargetMode="External"/><Relationship Id="rId9" Type="http://schemas.openxmlformats.org/officeDocument/2006/relationships/hyperlink" Target="mailto:chittana.phompila@adelaide.edu.au" TargetMode="External"/><Relationship Id="rId210" Type="http://schemas.openxmlformats.org/officeDocument/2006/relationships/hyperlink" Target="131-Abstract_Hui-Wen%20Lai.docx" TargetMode="External"/><Relationship Id="rId392" Type="http://schemas.openxmlformats.org/officeDocument/2006/relationships/hyperlink" Target="233-ACRS2014%20abstract%20Huang%20and%20Zhou.docx" TargetMode="External"/><Relationship Id="rId448" Type="http://schemas.openxmlformats.org/officeDocument/2006/relationships/hyperlink" Target="265-AbstractNPD.doc" TargetMode="External"/><Relationship Id="rId613" Type="http://schemas.openxmlformats.org/officeDocument/2006/relationships/hyperlink" Target="358-ACRS2014_NADZRI_Precursors.docx" TargetMode="External"/><Relationship Id="rId655" Type="http://schemas.openxmlformats.org/officeDocument/2006/relationships/hyperlink" Target="1013-Using%20Mechanical%20Surface%20Splines%20for%20Interpolation%20to%20generate%20large%20scale%20image%20map%20from%20high%20resolution%20data.doc" TargetMode="External"/><Relationship Id="rId697" Type="http://schemas.openxmlformats.org/officeDocument/2006/relationships/hyperlink" Target="384-ACRS_2014_peng%20szu%20chi.doc" TargetMode="External"/><Relationship Id="rId252" Type="http://schemas.openxmlformats.org/officeDocument/2006/relationships/hyperlink" Target="157-Abstract_ACRS2014_NguyenThiThuyHang_PhamXuanCanh.doc" TargetMode="External"/><Relationship Id="rId294" Type="http://schemas.openxmlformats.org/officeDocument/2006/relationships/hyperlink" Target="mailto:izuanadzri@gmail.com" TargetMode="External"/><Relationship Id="rId308" Type="http://schemas.openxmlformats.org/officeDocument/2006/relationships/hyperlink" Target="mailto:manithaphone@gmail.com" TargetMode="External"/><Relationship Id="rId515" Type="http://schemas.openxmlformats.org/officeDocument/2006/relationships/hyperlink" Target="mailto:giangde0912@gmail.com" TargetMode="External"/><Relationship Id="rId722" Type="http://schemas.openxmlformats.org/officeDocument/2006/relationships/hyperlink" Target="390-Delineation%20of%20Rural.doc" TargetMode="External"/><Relationship Id="rId47" Type="http://schemas.openxmlformats.org/officeDocument/2006/relationships/hyperlink" Target="33-Byambadolgor_abstract.docx" TargetMode="External"/><Relationship Id="rId89" Type="http://schemas.openxmlformats.org/officeDocument/2006/relationships/hyperlink" Target="mailto:kamolratn.c@egat.co.th" TargetMode="External"/><Relationship Id="rId112" Type="http://schemas.openxmlformats.org/officeDocument/2006/relationships/hyperlink" Target="mailto:hanlina@mail.com" TargetMode="External"/><Relationship Id="rId154" Type="http://schemas.openxmlformats.org/officeDocument/2006/relationships/hyperlink" Target="mailto:itthi.t@eng.chula.ac.th" TargetMode="External"/><Relationship Id="rId361" Type="http://schemas.openxmlformats.org/officeDocument/2006/relationships/hyperlink" Target="217-acrs2014_abstract_JKLiu.pdf" TargetMode="External"/><Relationship Id="rId557" Type="http://schemas.openxmlformats.org/officeDocument/2006/relationships/hyperlink" Target="mailto:me13017@shibaura-it.ac.jp" TargetMode="External"/><Relationship Id="rId599" Type="http://schemas.openxmlformats.org/officeDocument/2006/relationships/hyperlink" Target="mailto:vivarad@gmail.com" TargetMode="External"/><Relationship Id="rId764" Type="http://schemas.openxmlformats.org/officeDocument/2006/relationships/hyperlink" Target="1048-Abstract_ACRS2014_Tanakorn_Sritarapipat.docx" TargetMode="External"/><Relationship Id="rId196" Type="http://schemas.openxmlformats.org/officeDocument/2006/relationships/hyperlink" Target="122-AbstractACRS2014.docx" TargetMode="External"/><Relationship Id="rId417" Type="http://schemas.openxmlformats.org/officeDocument/2006/relationships/hyperlink" Target="mailto:jensh920425@hotmail.com" TargetMode="External"/><Relationship Id="rId459" Type="http://schemas.openxmlformats.org/officeDocument/2006/relationships/hyperlink" Target="270-uav%20-%20pavelka.doc" TargetMode="External"/><Relationship Id="rId624" Type="http://schemas.openxmlformats.org/officeDocument/2006/relationships/hyperlink" Target="mailto:acblanco.updge@gmail.com" TargetMode="External"/><Relationship Id="rId666" Type="http://schemas.openxmlformats.org/officeDocument/2006/relationships/hyperlink" Target="mailto:pawan2607@gmail.com" TargetMode="External"/><Relationship Id="rId16" Type="http://schemas.openxmlformats.org/officeDocument/2006/relationships/hyperlink" Target="mailto:alexi502@sabah.uitm.edu.my" TargetMode="External"/><Relationship Id="rId221" Type="http://schemas.openxmlformats.org/officeDocument/2006/relationships/hyperlink" Target="mailto:s86246tpkaty@gmail.com" TargetMode="External"/><Relationship Id="rId263" Type="http://schemas.openxmlformats.org/officeDocument/2006/relationships/hyperlink" Target="mailto:niendya_salam@yahoo.co.id" TargetMode="External"/><Relationship Id="rId319" Type="http://schemas.openxmlformats.org/officeDocument/2006/relationships/hyperlink" Target="mailto:w.wilson@ums.edu.my" TargetMode="External"/><Relationship Id="rId470" Type="http://schemas.openxmlformats.org/officeDocument/2006/relationships/hyperlink" Target="mailto:owen0112@hotmail.com" TargetMode="External"/><Relationship Id="rId526" Type="http://schemas.openxmlformats.org/officeDocument/2006/relationships/hyperlink" Target="304-Biomass%20mapping%20of%20tropical%20evergreen%20forest%20by%20airborne%20LiDAR.docx" TargetMode="External"/><Relationship Id="rId58" Type="http://schemas.openxmlformats.org/officeDocument/2006/relationships/hyperlink" Target="mailto:kyawzaya.htun@gmail.com" TargetMode="External"/><Relationship Id="rId123" Type="http://schemas.openxmlformats.org/officeDocument/2006/relationships/hyperlink" Target="80-Abstract_ACRS2014_Jojene-R-Santillan-Philippines.doc" TargetMode="External"/><Relationship Id="rId330" Type="http://schemas.openxmlformats.org/officeDocument/2006/relationships/hyperlink" Target="203-&#20122;&#27954;&#36965;&#24863;&#22823;&#20250;&#25688;&#35201;-xieyingchun.docx" TargetMode="External"/><Relationship Id="rId568" Type="http://schemas.openxmlformats.org/officeDocument/2006/relationships/hyperlink" Target="331-ACRS_abstract.docx" TargetMode="External"/><Relationship Id="rId733" Type="http://schemas.openxmlformats.org/officeDocument/2006/relationships/hyperlink" Target="1043-ABSTRACT_PS-InSAR%20for%20ground%20deformation%20monitoring%20using%20ALOS%20PALSAR%20data.pdf" TargetMode="External"/><Relationship Id="rId775" Type="http://schemas.openxmlformats.org/officeDocument/2006/relationships/printerSettings" Target="../printerSettings/printerSettings2.bin"/><Relationship Id="rId165" Type="http://schemas.openxmlformats.org/officeDocument/2006/relationships/hyperlink" Target="mailto:juliet0318@gmail.com" TargetMode="External"/><Relationship Id="rId372" Type="http://schemas.openxmlformats.org/officeDocument/2006/relationships/hyperlink" Target="224-HOANG_Submit_ACRS_2014.docx" TargetMode="External"/><Relationship Id="rId428" Type="http://schemas.openxmlformats.org/officeDocument/2006/relationships/hyperlink" Target="254-Abstract_ACRS.docx" TargetMode="External"/><Relationship Id="rId635" Type="http://schemas.openxmlformats.org/officeDocument/2006/relationships/hyperlink" Target="370-20140527_ACRS2014_Abstract.pdf" TargetMode="External"/><Relationship Id="rId677" Type="http://schemas.openxmlformats.org/officeDocument/2006/relationships/hyperlink" Target="52-ACRS2014_NR1.docx" TargetMode="External"/><Relationship Id="rId232" Type="http://schemas.openxmlformats.org/officeDocument/2006/relationships/hyperlink" Target="mailto:labril18@gmail.com" TargetMode="External"/><Relationship Id="rId274" Type="http://schemas.openxmlformats.org/officeDocument/2006/relationships/hyperlink" Target="174-Abstract_Using%20WorldView-2%20Imagery%20for%20Leucaena%20lucocephala%20mapping%20in%20Hengchun%20Peninsula,%20Taiwan.doc" TargetMode="External"/><Relationship Id="rId481" Type="http://schemas.openxmlformats.org/officeDocument/2006/relationships/hyperlink" Target="280-Abstract_ACRS2014_Kentaro-SUZUKI.pdf" TargetMode="External"/><Relationship Id="rId702" Type="http://schemas.openxmlformats.org/officeDocument/2006/relationships/hyperlink" Target="mailto:syanti@mcelhanney.com" TargetMode="External"/><Relationship Id="rId27" Type="http://schemas.openxmlformats.org/officeDocument/2006/relationships/hyperlink" Target="19-TeLEOS%20%20in%20multi-source%20maritme%20security%20Abstract.pdf" TargetMode="External"/><Relationship Id="rId69" Type="http://schemas.openxmlformats.org/officeDocument/2006/relationships/hyperlink" Target="46-%5bAbstract%5d%20Development%20of%20Pedestrian%20DR%20and%20Beacon%20AP%20integration%20Filter%20%20With%20Simple%20Map%20Matching.docx" TargetMode="External"/><Relationship Id="rId134" Type="http://schemas.openxmlformats.org/officeDocument/2006/relationships/hyperlink" Target="mailto:hotaeim@nate.com" TargetMode="External"/><Relationship Id="rId537" Type="http://schemas.openxmlformats.org/officeDocument/2006/relationships/hyperlink" Target="313-Cropland%20classification%20from%20MODIS-Landsat%20fusion%20data%20using%20linear%20un-mixing%20model.doc" TargetMode="External"/><Relationship Id="rId579" Type="http://schemas.openxmlformats.org/officeDocument/2006/relationships/hyperlink" Target="mailto:macapagal.erika@gmail.com" TargetMode="External"/><Relationship Id="rId744" Type="http://schemas.openxmlformats.org/officeDocument/2006/relationships/hyperlink" Target="mailto:ogawasusumu@nagasaki-u.ac.jp" TargetMode="External"/><Relationship Id="rId80" Type="http://schemas.openxmlformats.org/officeDocument/2006/relationships/hyperlink" Target="57-ACRS%202014%20ABSTRAC_manoj.pdf" TargetMode="External"/><Relationship Id="rId176" Type="http://schemas.openxmlformats.org/officeDocument/2006/relationships/hyperlink" Target="mailto:kaoyc@fcu.edu.tw" TargetMode="External"/><Relationship Id="rId341" Type="http://schemas.openxmlformats.org/officeDocument/2006/relationships/hyperlink" Target="207-ACRS_Abstract_wada.docx" TargetMode="External"/><Relationship Id="rId383" Type="http://schemas.openxmlformats.org/officeDocument/2006/relationships/hyperlink" Target="227-1030522_Tseng_ACRS2014_Abs_Final%20.doc" TargetMode="External"/><Relationship Id="rId439" Type="http://schemas.openxmlformats.org/officeDocument/2006/relationships/hyperlink" Target="mailto:lcchen@csrsr.ncu.edu.tw" TargetMode="External"/><Relationship Id="rId590" Type="http://schemas.openxmlformats.org/officeDocument/2006/relationships/hyperlink" Target="343-TerrainChange20140531.doc" TargetMode="External"/><Relationship Id="rId604" Type="http://schemas.openxmlformats.org/officeDocument/2006/relationships/hyperlink" Target="352-Yogeswaran_ACRS_2014.pdf" TargetMode="External"/><Relationship Id="rId646" Type="http://schemas.openxmlformats.org/officeDocument/2006/relationships/hyperlink" Target="mailto:hjonai@iis.u-tokyo.ac.jp" TargetMode="External"/><Relationship Id="rId201" Type="http://schemas.openxmlformats.org/officeDocument/2006/relationships/hyperlink" Target="125-ACRS_abstract_submission.pdf" TargetMode="External"/><Relationship Id="rId243" Type="http://schemas.openxmlformats.org/officeDocument/2006/relationships/hyperlink" Target="150-Abstract_ACRS2014_andylee.docx" TargetMode="External"/><Relationship Id="rId285" Type="http://schemas.openxmlformats.org/officeDocument/2006/relationships/hyperlink" Target="mailto:x66666628@hotmail.com" TargetMode="External"/><Relationship Id="rId450" Type="http://schemas.openxmlformats.org/officeDocument/2006/relationships/hyperlink" Target="266-ACRS%20Abstract%20(28.5.13).docx" TargetMode="External"/><Relationship Id="rId506" Type="http://schemas.openxmlformats.org/officeDocument/2006/relationships/hyperlink" Target="292-ACRS2014_PaperAbstract.doc" TargetMode="External"/><Relationship Id="rId688" Type="http://schemas.openxmlformats.org/officeDocument/2006/relationships/hyperlink" Target="295-ACRS%202014%20Abstract%20-%20MZA%20Rahman%20Individual%20tree%20measurement.docx" TargetMode="External"/><Relationship Id="rId38" Type="http://schemas.openxmlformats.org/officeDocument/2006/relationships/hyperlink" Target="mailto:beiranvand.amin80@gmail.com" TargetMode="External"/><Relationship Id="rId103" Type="http://schemas.openxmlformats.org/officeDocument/2006/relationships/hyperlink" Target="70-Spatial%20and%20Probability%20Analysis%20about%20Drought%20Vulnerability%20and%20Risk%20in%20South%20Korea_yonsei%20university_Hyo%20Seon%20Jang.docx" TargetMode="External"/><Relationship Id="rId310" Type="http://schemas.openxmlformats.org/officeDocument/2006/relationships/hyperlink" Target="mailto:b0211@mail.ntou.edu.tw" TargetMode="External"/><Relationship Id="rId492" Type="http://schemas.openxmlformats.org/officeDocument/2006/relationships/hyperlink" Target="mailto:anuragaeron@gmail.com" TargetMode="External"/><Relationship Id="rId548" Type="http://schemas.openxmlformats.org/officeDocument/2006/relationships/hyperlink" Target="319-(140531)%20ACRS%202014%20Abstract_Jae%20hyun-YOO.doc" TargetMode="External"/><Relationship Id="rId713" Type="http://schemas.openxmlformats.org/officeDocument/2006/relationships/hyperlink" Target="387-HaemiPARK_ACRS2014.pdf" TargetMode="External"/><Relationship Id="rId755" Type="http://schemas.openxmlformats.org/officeDocument/2006/relationships/hyperlink" Target="223-Abstract%20_Dolgorsuren%20Sanjjav.docx" TargetMode="External"/><Relationship Id="rId91" Type="http://schemas.openxmlformats.org/officeDocument/2006/relationships/hyperlink" Target="mailto:tampangallo@yahoo.co.id" TargetMode="External"/><Relationship Id="rId145" Type="http://schemas.openxmlformats.org/officeDocument/2006/relationships/hyperlink" Target="mailto:magedupm@hotmail.com" TargetMode="External"/><Relationship Id="rId187" Type="http://schemas.openxmlformats.org/officeDocument/2006/relationships/hyperlink" Target="mailto:jianhuagirl@gmail.com" TargetMode="External"/><Relationship Id="rId352" Type="http://schemas.openxmlformats.org/officeDocument/2006/relationships/hyperlink" Target="mailto:jerome.soubirane@astrium.eads.net" TargetMode="External"/><Relationship Id="rId394" Type="http://schemas.openxmlformats.org/officeDocument/2006/relationships/hyperlink" Target="234-2014_ACRS_Abstract_CYLiu.doc" TargetMode="External"/><Relationship Id="rId408" Type="http://schemas.openxmlformats.org/officeDocument/2006/relationships/hyperlink" Target="243-01.%20abstract%20ACRS-2014.pdf" TargetMode="External"/><Relationship Id="rId615" Type="http://schemas.openxmlformats.org/officeDocument/2006/relationships/hyperlink" Target="mailto:dr.rishi.prakash@ieee.org" TargetMode="External"/><Relationship Id="rId212" Type="http://schemas.openxmlformats.org/officeDocument/2006/relationships/hyperlink" Target="132-(%20ACRS%202014,%20abstract,%20Chao-Ming%20Huang)%20Structures%20and%20Intensity%20Changes%20of%20Concentric%20Eyewall%20Typhoons%20from%20Satellite%20Data.docx" TargetMode="External"/><Relationship Id="rId254" Type="http://schemas.openxmlformats.org/officeDocument/2006/relationships/hyperlink" Target="158-ACRS2014_Abstract.docx" TargetMode="External"/><Relationship Id="rId657" Type="http://schemas.openxmlformats.org/officeDocument/2006/relationships/hyperlink" Target="1014-ACRS2014%20abstract%20of%20Zhenfeng%20Shao.docx" TargetMode="External"/><Relationship Id="rId699" Type="http://schemas.openxmlformats.org/officeDocument/2006/relationships/hyperlink" Target="1032-20140606%20Strategies%20to%20promote%20the%20application%20of%20satellite%20remote%20sensing%20in%20emerging%20areas.doc" TargetMode="External"/><Relationship Id="rId49" Type="http://schemas.openxmlformats.org/officeDocument/2006/relationships/hyperlink" Target="34-abstract%20for%20ARCS2014.docx" TargetMode="External"/><Relationship Id="rId114" Type="http://schemas.openxmlformats.org/officeDocument/2006/relationships/hyperlink" Target="mailto:alia.saskia@gmail.com" TargetMode="External"/><Relationship Id="rId296" Type="http://schemas.openxmlformats.org/officeDocument/2006/relationships/hyperlink" Target="mailto:chris.elvidge@noaa.gov" TargetMode="External"/><Relationship Id="rId461" Type="http://schemas.openxmlformats.org/officeDocument/2006/relationships/hyperlink" Target="271-ibm%20-%20pavelka.doc" TargetMode="External"/><Relationship Id="rId517" Type="http://schemas.openxmlformats.org/officeDocument/2006/relationships/hyperlink" Target="mailto:mnaka@shibaura-it.ac.jp" TargetMode="External"/><Relationship Id="rId559" Type="http://schemas.openxmlformats.org/officeDocument/2006/relationships/hyperlink" Target="mailto:shyuan_wu@hotmail.com" TargetMode="External"/><Relationship Id="rId724" Type="http://schemas.openxmlformats.org/officeDocument/2006/relationships/hyperlink" Target="392-ACRS2014_Fabila_AutomatedFeatureExtraction.docx" TargetMode="External"/><Relationship Id="rId766" Type="http://schemas.openxmlformats.org/officeDocument/2006/relationships/hyperlink" Target="380-Abstract_miguel_valdez_acrs2014.doc" TargetMode="External"/><Relationship Id="rId60" Type="http://schemas.openxmlformats.org/officeDocument/2006/relationships/hyperlink" Target="mailto:endingover@naver.com" TargetMode="External"/><Relationship Id="rId156" Type="http://schemas.openxmlformats.org/officeDocument/2006/relationships/hyperlink" Target="97-Trisirisatayawong_Aobpaet_ACRS2014.docx" TargetMode="External"/><Relationship Id="rId198" Type="http://schemas.openxmlformats.org/officeDocument/2006/relationships/hyperlink" Target="mailto:floyd_plando@dlsu.edu.ph" TargetMode="External"/><Relationship Id="rId321" Type="http://schemas.openxmlformats.org/officeDocument/2006/relationships/hyperlink" Target="mailto:duong.nguyen2007@gmail.com" TargetMode="External"/><Relationship Id="rId363" Type="http://schemas.openxmlformats.org/officeDocument/2006/relationships/hyperlink" Target="218-Abstract%20-%20Indian%20RS%20Satellites-In%20orbit%20and%20Planned.docx" TargetMode="External"/><Relationship Id="rId419" Type="http://schemas.openxmlformats.org/officeDocument/2006/relationships/hyperlink" Target="mailto:kawata@infor.kanazawa-it.ac.jp" TargetMode="External"/><Relationship Id="rId570" Type="http://schemas.openxmlformats.org/officeDocument/2006/relationships/hyperlink" Target="331-KayKhaingOo_Abstract.docx" TargetMode="External"/><Relationship Id="rId626" Type="http://schemas.openxmlformats.org/officeDocument/2006/relationships/hyperlink" Target="mailto:jin7738@kari.re.kr" TargetMode="External"/><Relationship Id="rId223" Type="http://schemas.openxmlformats.org/officeDocument/2006/relationships/hyperlink" Target="139-Abstract%2020140515.docx" TargetMode="External"/><Relationship Id="rId430" Type="http://schemas.openxmlformats.org/officeDocument/2006/relationships/hyperlink" Target="255-Abstract_ACRS2014_JouyuYen.pdf" TargetMode="External"/><Relationship Id="rId668" Type="http://schemas.openxmlformats.org/officeDocument/2006/relationships/hyperlink" Target="mailto:man.quang@gmail.com" TargetMode="External"/><Relationship Id="rId18" Type="http://schemas.openxmlformats.org/officeDocument/2006/relationships/hyperlink" Target="mailto:zhangying7@radi.ac.cn" TargetMode="External"/><Relationship Id="rId265" Type="http://schemas.openxmlformats.org/officeDocument/2006/relationships/hyperlink" Target="mailto:niendya_salam@yahoo.co.id" TargetMode="External"/><Relationship Id="rId472" Type="http://schemas.openxmlformats.org/officeDocument/2006/relationships/hyperlink" Target="mailto:rohini.narwade@gmail.com" TargetMode="External"/><Relationship Id="rId528" Type="http://schemas.openxmlformats.org/officeDocument/2006/relationships/hyperlink" Target="306-ACRS_2014_Anuphao.pdf" TargetMode="External"/><Relationship Id="rId735" Type="http://schemas.openxmlformats.org/officeDocument/2006/relationships/hyperlink" Target="1045-ACRS2014-Abstract-SAR%20Image%20simulation%20for%20terrain%20correction.doc" TargetMode="External"/><Relationship Id="rId125" Type="http://schemas.openxmlformats.org/officeDocument/2006/relationships/hyperlink" Target="81-Fire%20Risk%20Assessment%20on%20the%20Land%20Use%20Zoning%20in%20Korea(Gyuhan%20Bae).docx" TargetMode="External"/><Relationship Id="rId167" Type="http://schemas.openxmlformats.org/officeDocument/2006/relationships/hyperlink" Target="mailto:r02521111@ntu.edu.tw" TargetMode="External"/><Relationship Id="rId332" Type="http://schemas.openxmlformats.org/officeDocument/2006/relationships/hyperlink" Target="178-CONSTELLATION%20DESIGN%20AND%20ARRANGEMENT%20STRATEGIES%20OF%20TAIWAN%20REMOTE%20SENSING%20SATELLITES.doc" TargetMode="External"/><Relationship Id="rId374" Type="http://schemas.openxmlformats.org/officeDocument/2006/relationships/hyperlink" Target="1004-ACRS2014_abs_bkim_20140513.docx" TargetMode="External"/><Relationship Id="rId581" Type="http://schemas.openxmlformats.org/officeDocument/2006/relationships/hyperlink" Target="mailto:boredin@nus.edu.sg" TargetMode="External"/><Relationship Id="rId71" Type="http://schemas.openxmlformats.org/officeDocument/2006/relationships/hyperlink" Target="48-abstract-CPC-ACRS-1.docx" TargetMode="External"/><Relationship Id="rId234" Type="http://schemas.openxmlformats.org/officeDocument/2006/relationships/hyperlink" Target="mailto:r02521114@ntu.edu.tw" TargetMode="External"/><Relationship Id="rId637" Type="http://schemas.openxmlformats.org/officeDocument/2006/relationships/hyperlink" Target="mailto:skyeyes82@naver.com" TargetMode="External"/><Relationship Id="rId679" Type="http://schemas.openxmlformats.org/officeDocument/2006/relationships/hyperlink" Target="1027-Absctract_YiMa_China.doc" TargetMode="External"/><Relationship Id="rId2" Type="http://schemas.openxmlformats.org/officeDocument/2006/relationships/hyperlink" Target="mailto:ksoo@myanmarpeace.org" TargetMode="External"/><Relationship Id="rId29" Type="http://schemas.openxmlformats.org/officeDocument/2006/relationships/hyperlink" Target="20-GANZORIG_abstract.docx" TargetMode="External"/><Relationship Id="rId276" Type="http://schemas.openxmlformats.org/officeDocument/2006/relationships/hyperlink" Target="165-ANSTRACT%205.docx" TargetMode="External"/><Relationship Id="rId441" Type="http://schemas.openxmlformats.org/officeDocument/2006/relationships/hyperlink" Target="mailto:wenchi@csrsr.ncu.edu.tw" TargetMode="External"/><Relationship Id="rId483" Type="http://schemas.openxmlformats.org/officeDocument/2006/relationships/hyperlink" Target="mailto:g.metternicht@unsw.edu.au" TargetMode="External"/><Relationship Id="rId539" Type="http://schemas.openxmlformats.org/officeDocument/2006/relationships/hyperlink" Target="314-acrs2014_Meng-Hsuan_Chang_&amp;_Shih-Yuan_Lin.docx" TargetMode="External"/><Relationship Id="rId690" Type="http://schemas.openxmlformats.org/officeDocument/2006/relationships/hyperlink" Target="311-Abstract_ACRS2014__Jo-Tzu,Chiang.pdf" TargetMode="External"/><Relationship Id="rId704" Type="http://schemas.openxmlformats.org/officeDocument/2006/relationships/hyperlink" Target="385-ACRS2014_Paringit_LiDARQualityChecking.docx" TargetMode="External"/><Relationship Id="rId746" Type="http://schemas.openxmlformats.org/officeDocument/2006/relationships/hyperlink" Target="43-ACRS-2014-Abstract-Yatin.doc" TargetMode="External"/><Relationship Id="rId40" Type="http://schemas.openxmlformats.org/officeDocument/2006/relationships/hyperlink" Target="29-abstract%201.docx" TargetMode="External"/><Relationship Id="rId136" Type="http://schemas.openxmlformats.org/officeDocument/2006/relationships/hyperlink" Target="mailto:justiceiron@nate.com" TargetMode="External"/><Relationship Id="rId178" Type="http://schemas.openxmlformats.org/officeDocument/2006/relationships/hyperlink" Target="mailto:b6401229@planet.kanazawa-it.ac.jp" TargetMode="External"/><Relationship Id="rId301" Type="http://schemas.openxmlformats.org/officeDocument/2006/relationships/hyperlink" Target="189-ACRS2014-Abstract.docx" TargetMode="External"/><Relationship Id="rId343" Type="http://schemas.openxmlformats.org/officeDocument/2006/relationships/hyperlink" Target="208-Abstract_Mitsuzuka.docx" TargetMode="External"/><Relationship Id="rId550" Type="http://schemas.openxmlformats.org/officeDocument/2006/relationships/hyperlink" Target="mailto:suaygiho@hotmail.com" TargetMode="External"/><Relationship Id="rId82" Type="http://schemas.openxmlformats.org/officeDocument/2006/relationships/hyperlink" Target="58-AMueller_abstract_Analysis_AOD_AE_2007-2014.pdf" TargetMode="External"/><Relationship Id="rId203" Type="http://schemas.openxmlformats.org/officeDocument/2006/relationships/hyperlink" Target="126-ABSTRACT%20ACRS2014_Chia-Cheng%20Yeh.doc" TargetMode="External"/><Relationship Id="rId385" Type="http://schemas.openxmlformats.org/officeDocument/2006/relationships/hyperlink" Target="228-abstract_submission_narut.docx" TargetMode="External"/><Relationship Id="rId592" Type="http://schemas.openxmlformats.org/officeDocument/2006/relationships/hyperlink" Target="mailto:nguyenhoangthaikhang@gmail.com" TargetMode="External"/><Relationship Id="rId606" Type="http://schemas.openxmlformats.org/officeDocument/2006/relationships/hyperlink" Target="353-acrs2014abstract.docx" TargetMode="External"/><Relationship Id="rId648" Type="http://schemas.openxmlformats.org/officeDocument/2006/relationships/hyperlink" Target="mailto:borislava@ksat.no" TargetMode="External"/><Relationship Id="rId245" Type="http://schemas.openxmlformats.org/officeDocument/2006/relationships/hyperlink" Target="152-abstract.doc" TargetMode="External"/><Relationship Id="rId287" Type="http://schemas.openxmlformats.org/officeDocument/2006/relationships/hyperlink" Target="181-ACRS2014_Rabieahtul%20Abu%20Bakar.docx" TargetMode="External"/><Relationship Id="rId410" Type="http://schemas.openxmlformats.org/officeDocument/2006/relationships/hyperlink" Target="244-ACRSAbstract_OBFLA20140527.pdf" TargetMode="External"/><Relationship Id="rId452" Type="http://schemas.openxmlformats.org/officeDocument/2006/relationships/hyperlink" Target="267-Abstract0529.doc" TargetMode="External"/><Relationship Id="rId494" Type="http://schemas.openxmlformats.org/officeDocument/2006/relationships/hyperlink" Target="mailto:knaoki@iis.u-tokyo.ac.jp" TargetMode="External"/><Relationship Id="rId508" Type="http://schemas.openxmlformats.org/officeDocument/2006/relationships/hyperlink" Target="293-Linking%20Surrounding%20Greenness%20with%20Schizophrenic%20Disorders%20using%20remote%20sensing.docx" TargetMode="External"/><Relationship Id="rId715" Type="http://schemas.openxmlformats.org/officeDocument/2006/relationships/hyperlink" Target="388-02.%20abstract%20ACRS-2014R2.pdf" TargetMode="External"/><Relationship Id="rId105" Type="http://schemas.openxmlformats.org/officeDocument/2006/relationships/hyperlink" Target="71-ACRS2014_Supannee_Tanathong%20030.pdf" TargetMode="External"/><Relationship Id="rId147" Type="http://schemas.openxmlformats.org/officeDocument/2006/relationships/hyperlink" Target="89-ANSTRACT%201.docx" TargetMode="External"/><Relationship Id="rId312" Type="http://schemas.openxmlformats.org/officeDocument/2006/relationships/hyperlink" Target="mailto:m.mahaxay@unesco.org" TargetMode="External"/><Relationship Id="rId354" Type="http://schemas.openxmlformats.org/officeDocument/2006/relationships/hyperlink" Target="213-SPOT%20AND%20PL&#201;IADES%20CONSTELLATION-NEW%20PERSPECTIVES%20FOR%20MAPPING.doc" TargetMode="External"/><Relationship Id="rId757" Type="http://schemas.openxmlformats.org/officeDocument/2006/relationships/hyperlink" Target="289-ACRS_2014_ABSTRACT_0530.docx" TargetMode="External"/><Relationship Id="rId51" Type="http://schemas.openxmlformats.org/officeDocument/2006/relationships/hyperlink" Target="35-IRMADI_ACRS_2014_IRMADI.doc" TargetMode="External"/><Relationship Id="rId93" Type="http://schemas.openxmlformats.org/officeDocument/2006/relationships/hyperlink" Target="mailto:knamsang@gmail.com" TargetMode="External"/><Relationship Id="rId189" Type="http://schemas.openxmlformats.org/officeDocument/2006/relationships/hyperlink" Target="mailto:ysshiu@fcu.edu.tw" TargetMode="External"/><Relationship Id="rId396" Type="http://schemas.openxmlformats.org/officeDocument/2006/relationships/hyperlink" Target="235-ACRSAbstract_hyper_20140526.docx" TargetMode="External"/><Relationship Id="rId561" Type="http://schemas.openxmlformats.org/officeDocument/2006/relationships/hyperlink" Target="mailto:choenkim@kookmin.ac.kr" TargetMode="External"/><Relationship Id="rId617" Type="http://schemas.openxmlformats.org/officeDocument/2006/relationships/hyperlink" Target="359-Abstract_ACRS%202014_Thaminthiran_Ramasamy.docx" TargetMode="External"/><Relationship Id="rId659" Type="http://schemas.openxmlformats.org/officeDocument/2006/relationships/hyperlink" Target="1016-Abstract-A%20New%20X-band%20SAR%20Satellite%20Mission%20Analysis%20for%20Taiwan-V1.5.docx" TargetMode="External"/><Relationship Id="rId214" Type="http://schemas.openxmlformats.org/officeDocument/2006/relationships/hyperlink" Target="133-ACRS2014_abstract.pdf" TargetMode="External"/><Relationship Id="rId256" Type="http://schemas.openxmlformats.org/officeDocument/2006/relationships/hyperlink" Target="159-Abstract_ACRS2014_SungHyun%20Jang.doc" TargetMode="External"/><Relationship Id="rId298" Type="http://schemas.openxmlformats.org/officeDocument/2006/relationships/hyperlink" Target="mailto:jthwang@mail.ntpu.edu.tw" TargetMode="External"/><Relationship Id="rId421" Type="http://schemas.openxmlformats.org/officeDocument/2006/relationships/hyperlink" Target="mailto:jones@pcigeomatics.com" TargetMode="External"/><Relationship Id="rId463" Type="http://schemas.openxmlformats.org/officeDocument/2006/relationships/hyperlink" Target="272-Chathura_ACRS_14.pdf" TargetMode="External"/><Relationship Id="rId519" Type="http://schemas.openxmlformats.org/officeDocument/2006/relationships/hyperlink" Target="mailto:mnaka@shibaura-it.ac.jp" TargetMode="External"/><Relationship Id="rId670" Type="http://schemas.openxmlformats.org/officeDocument/2006/relationships/hyperlink" Target="mailto:n.kerle@utwente.nl" TargetMode="External"/><Relationship Id="rId116" Type="http://schemas.openxmlformats.org/officeDocument/2006/relationships/hyperlink" Target="mailto:nagatani@affrc.go.jp" TargetMode="External"/><Relationship Id="rId158" Type="http://schemas.openxmlformats.org/officeDocument/2006/relationships/hyperlink" Target="mailto:gilbert@csrsr.ncu.edu.tw" TargetMode="External"/><Relationship Id="rId323" Type="http://schemas.openxmlformats.org/officeDocument/2006/relationships/hyperlink" Target="mailto:meenurani06@gmail.com" TargetMode="External"/><Relationship Id="rId530" Type="http://schemas.openxmlformats.org/officeDocument/2006/relationships/hyperlink" Target="307-Inferring%20CO2%20Source%20Regions%20Using%20a%20Lagrangian%20Transport%20Model%20and%20GOSAT%20Retrieved%20Profiles.pdf" TargetMode="External"/><Relationship Id="rId726" Type="http://schemas.openxmlformats.org/officeDocument/2006/relationships/hyperlink" Target="393-Abstract%20NKB.doc" TargetMode="External"/><Relationship Id="rId768" Type="http://schemas.openxmlformats.org/officeDocument/2006/relationships/hyperlink" Target="4-Abstract%20Rahimikhoob.doc" TargetMode="External"/><Relationship Id="rId20" Type="http://schemas.openxmlformats.org/officeDocument/2006/relationships/hyperlink" Target="14-Ying%20ZHANG.docx" TargetMode="External"/><Relationship Id="rId62" Type="http://schemas.openxmlformats.org/officeDocument/2006/relationships/hyperlink" Target="mailto:likebasic@cnu.ac.kr" TargetMode="External"/><Relationship Id="rId365" Type="http://schemas.openxmlformats.org/officeDocument/2006/relationships/hyperlink" Target="mailto:jkliu@lidar.com.tw" TargetMode="External"/><Relationship Id="rId572" Type="http://schemas.openxmlformats.org/officeDocument/2006/relationships/hyperlink" Target="332-ACRS_abstract.docx" TargetMode="External"/><Relationship Id="rId628" Type="http://schemas.openxmlformats.org/officeDocument/2006/relationships/hyperlink" Target="mailto:hyahn85@gmail.com" TargetMode="External"/><Relationship Id="rId225" Type="http://schemas.openxmlformats.org/officeDocument/2006/relationships/hyperlink" Target="140-Abstract%20land%20cover%20parameters_dpshrestha.docx" TargetMode="External"/><Relationship Id="rId267" Type="http://schemas.openxmlformats.org/officeDocument/2006/relationships/hyperlink" Target="mailto:sh.odagawa@ajiko.co.jp" TargetMode="External"/><Relationship Id="rId432" Type="http://schemas.openxmlformats.org/officeDocument/2006/relationships/hyperlink" Target="256-Abstract(Pankaj%20Pratap%20Singh%20and%20R.D.%20Garg).docx" TargetMode="External"/><Relationship Id="rId474" Type="http://schemas.openxmlformats.org/officeDocument/2006/relationships/hyperlink" Target="mailto:kc0729@uch.edu.tw" TargetMode="External"/><Relationship Id="rId127" Type="http://schemas.openxmlformats.org/officeDocument/2006/relationships/hyperlink" Target="82-A%20Service%20District%20Analysis%20on%20Health%20Care%20Facilities%20in%20a%20Local%20City%20of%20Korea(misong%20KIM).doc" TargetMode="External"/><Relationship Id="rId681" Type="http://schemas.openxmlformats.org/officeDocument/2006/relationships/hyperlink" Target="1028-A%20New%20Approach%20to%20Ground%20Infrastructure%20&#8211;%20KSAT%20Small%20Antenna%20Network.pdf" TargetMode="External"/><Relationship Id="rId737" Type="http://schemas.openxmlformats.org/officeDocument/2006/relationships/hyperlink" Target="3-Abstract_ACRS2014_Mohd%20Azahari%20Faidi.docx" TargetMode="External"/><Relationship Id="rId31" Type="http://schemas.openxmlformats.org/officeDocument/2006/relationships/hyperlink" Target="22-ACRS2014-hosomura.doc" TargetMode="External"/><Relationship Id="rId73" Type="http://schemas.openxmlformats.org/officeDocument/2006/relationships/hyperlink" Target="50-Abstract%20form-kuwahara-ibaraki%20university.docx" TargetMode="External"/><Relationship Id="rId169" Type="http://schemas.openxmlformats.org/officeDocument/2006/relationships/hyperlink" Target="mailto:dewayany@gmail.com" TargetMode="External"/><Relationship Id="rId334" Type="http://schemas.openxmlformats.org/officeDocument/2006/relationships/hyperlink" Target="mailto:rylee@fcu.edu.tw" TargetMode="External"/><Relationship Id="rId376" Type="http://schemas.openxmlformats.org/officeDocument/2006/relationships/hyperlink" Target="1002-Abstract%20DMCii%20Applications%20Hodgson%202014ACRS.doc" TargetMode="External"/><Relationship Id="rId541" Type="http://schemas.openxmlformats.org/officeDocument/2006/relationships/hyperlink" Target="315-Abstract_Tran%20Thanh%20Dan_Final.docx" TargetMode="External"/><Relationship Id="rId583" Type="http://schemas.openxmlformats.org/officeDocument/2006/relationships/hyperlink" Target="mailto:kamei@restec.or.jp" TargetMode="External"/><Relationship Id="rId639" Type="http://schemas.openxmlformats.org/officeDocument/2006/relationships/hyperlink" Target="mailto:swat018@gmail.com" TargetMode="External"/><Relationship Id="rId4" Type="http://schemas.openxmlformats.org/officeDocument/2006/relationships/hyperlink" Target="mailto:bryerson@kimgeomatics.com" TargetMode="External"/><Relationship Id="rId180" Type="http://schemas.openxmlformats.org/officeDocument/2006/relationships/hyperlink" Target="mailto:178011e@gs.kochi-tech.ac.jp" TargetMode="External"/><Relationship Id="rId236" Type="http://schemas.openxmlformats.org/officeDocument/2006/relationships/hyperlink" Target="mailto:wasanchaiv@gistda.or.th" TargetMode="External"/><Relationship Id="rId278" Type="http://schemas.openxmlformats.org/officeDocument/2006/relationships/hyperlink" Target="166-ANSTRACT%206.docx" TargetMode="External"/><Relationship Id="rId401" Type="http://schemas.openxmlformats.org/officeDocument/2006/relationships/hyperlink" Target="mailto:liuyiwei_21at@163.com" TargetMode="External"/><Relationship Id="rId443" Type="http://schemas.openxmlformats.org/officeDocument/2006/relationships/hyperlink" Target="mailto:mudithakumari.heenkenda@cdu.edu.au" TargetMode="External"/><Relationship Id="rId650" Type="http://schemas.openxmlformats.org/officeDocument/2006/relationships/hyperlink" Target="mailto:concon.ang@gmail.com" TargetMode="External"/><Relationship Id="rId303" Type="http://schemas.openxmlformats.org/officeDocument/2006/relationships/hyperlink" Target="190-ROBUSTNESS_AND_ACCURACY_ASSESSMENT_OF_INVISIBLE_WATERMARKING_OVER_GEOSPATIAL_VECTOR_DATA.pdf" TargetMode="External"/><Relationship Id="rId485" Type="http://schemas.openxmlformats.org/officeDocument/2006/relationships/hyperlink" Target="mailto:soni@iis.u-tokyo.ac.jp" TargetMode="External"/><Relationship Id="rId692" Type="http://schemas.openxmlformats.org/officeDocument/2006/relationships/hyperlink" Target="mailto:hieunguyen@yonsei.ac.kr" TargetMode="External"/><Relationship Id="rId706" Type="http://schemas.openxmlformats.org/officeDocument/2006/relationships/hyperlink" Target="1035-ACRS2014_abstract_RAPIDMAP_CHO.doc" TargetMode="External"/><Relationship Id="rId748" Type="http://schemas.openxmlformats.org/officeDocument/2006/relationships/hyperlink" Target="66-Abstract_ACRS2014_Munkh-Erdene.A.docx" TargetMode="External"/><Relationship Id="rId42" Type="http://schemas.openxmlformats.org/officeDocument/2006/relationships/hyperlink" Target="mailto:awaya@green.gifu-u.ac.jp" TargetMode="External"/><Relationship Id="rId84" Type="http://schemas.openxmlformats.org/officeDocument/2006/relationships/hyperlink" Target="59-ACRS2014Abstract_Goldin.pdf" TargetMode="External"/><Relationship Id="rId138" Type="http://schemas.openxmlformats.org/officeDocument/2006/relationships/hyperlink" Target="mailto:ycy1893@gmail.com" TargetMode="External"/><Relationship Id="rId345" Type="http://schemas.openxmlformats.org/officeDocument/2006/relationships/hyperlink" Target="209-Geo-Informatics%20for%20National%20Development%20Planning_Dr_Moe_Myint_19052014_ACRS2014.pdf" TargetMode="External"/><Relationship Id="rId387" Type="http://schemas.openxmlformats.org/officeDocument/2006/relationships/hyperlink" Target="231-Chudech_Adstract_ACRS2014.pdf" TargetMode="External"/><Relationship Id="rId510" Type="http://schemas.openxmlformats.org/officeDocument/2006/relationships/hyperlink" Target="294-ACRS%202014%20Abstract%20-%20MZA%20Rahman%20Aerodynamic%20roughness.docx" TargetMode="External"/><Relationship Id="rId552" Type="http://schemas.openxmlformats.org/officeDocument/2006/relationships/hyperlink" Target="320-ACRS_abstract_yamamoto.doc" TargetMode="External"/><Relationship Id="rId594" Type="http://schemas.openxmlformats.org/officeDocument/2006/relationships/hyperlink" Target="345-Abstract-ACRS2014.doc" TargetMode="External"/><Relationship Id="rId608" Type="http://schemas.openxmlformats.org/officeDocument/2006/relationships/hyperlink" Target="354-Abstract_ACRS2014_Narender%20Verma.doc" TargetMode="External"/><Relationship Id="rId191" Type="http://schemas.openxmlformats.org/officeDocument/2006/relationships/hyperlink" Target="mailto:r02521115@ntu.edu.tw" TargetMode="External"/><Relationship Id="rId205" Type="http://schemas.openxmlformats.org/officeDocument/2006/relationships/hyperlink" Target="mailto:bennynpeter@gmail.com" TargetMode="External"/><Relationship Id="rId247" Type="http://schemas.openxmlformats.org/officeDocument/2006/relationships/hyperlink" Target="154-Abstract_ACRS2014_hui.lin.ng.docx" TargetMode="External"/><Relationship Id="rId412" Type="http://schemas.openxmlformats.org/officeDocument/2006/relationships/hyperlink" Target="245-Dinh%20Thi%20Bao%20Hoa%20-%20Ha%20Thi%20Hang.doc" TargetMode="External"/><Relationship Id="rId107" Type="http://schemas.openxmlformats.org/officeDocument/2006/relationships/hyperlink" Target="72-Ivanov%20et%20al.%20ACRS-2014.doc" TargetMode="External"/><Relationship Id="rId289" Type="http://schemas.openxmlformats.org/officeDocument/2006/relationships/hyperlink" Target="182-ACRS2014.doc" TargetMode="External"/><Relationship Id="rId454" Type="http://schemas.openxmlformats.org/officeDocument/2006/relationships/hyperlink" Target="mailto:ftsai@csrsr.ncu.edu.tw" TargetMode="External"/><Relationship Id="rId496" Type="http://schemas.openxmlformats.org/officeDocument/2006/relationships/hyperlink" Target="281-Metternicht%20et%20al-Paper" TargetMode="External"/><Relationship Id="rId661" Type="http://schemas.openxmlformats.org/officeDocument/2006/relationships/hyperlink" Target="1018-ACRS%20Abstract_Dida%20et.al..docx" TargetMode="External"/><Relationship Id="rId717" Type="http://schemas.openxmlformats.org/officeDocument/2006/relationships/hyperlink" Target="389-Abstract_ACRS2014.pdf" TargetMode="External"/><Relationship Id="rId759" Type="http://schemas.openxmlformats.org/officeDocument/2006/relationships/hyperlink" Target="333-Conference%20paper.pdf" TargetMode="External"/><Relationship Id="rId11" Type="http://schemas.openxmlformats.org/officeDocument/2006/relationships/hyperlink" Target="mailto:zhaohq@radi.ac.cn" TargetMode="External"/><Relationship Id="rId53" Type="http://schemas.openxmlformats.org/officeDocument/2006/relationships/hyperlink" Target="37-Abstract_Valentina.docx" TargetMode="External"/><Relationship Id="rId149" Type="http://schemas.openxmlformats.org/officeDocument/2006/relationships/hyperlink" Target="91-ANSTRACT%203.docx" TargetMode="External"/><Relationship Id="rId314" Type="http://schemas.openxmlformats.org/officeDocument/2006/relationships/hyperlink" Target="mailto:t.kosaka1228@gmail.com" TargetMode="External"/><Relationship Id="rId356" Type="http://schemas.openxmlformats.org/officeDocument/2006/relationships/hyperlink" Target="mailto:mecloudya@gmail.com" TargetMode="External"/><Relationship Id="rId398" Type="http://schemas.openxmlformats.org/officeDocument/2006/relationships/hyperlink" Target="236-ACRSAbstract_BIM.docx" TargetMode="External"/><Relationship Id="rId521" Type="http://schemas.openxmlformats.org/officeDocument/2006/relationships/hyperlink" Target="mailto:lixi@iis.u-tokyo.ac.jp" TargetMode="External"/><Relationship Id="rId563" Type="http://schemas.openxmlformats.org/officeDocument/2006/relationships/hyperlink" Target="mailto:waltchen@ntut.edu.tw" TargetMode="External"/><Relationship Id="rId619" Type="http://schemas.openxmlformats.org/officeDocument/2006/relationships/hyperlink" Target="361-ACRS_abstract_v8.docx" TargetMode="External"/><Relationship Id="rId770" Type="http://schemas.openxmlformats.org/officeDocument/2006/relationships/hyperlink" Target="17-Soran%20Parang.docx" TargetMode="External"/><Relationship Id="rId95" Type="http://schemas.openxmlformats.org/officeDocument/2006/relationships/hyperlink" Target="mailto:g.seta@cgiar.org" TargetMode="External"/><Relationship Id="rId160" Type="http://schemas.openxmlformats.org/officeDocument/2006/relationships/hyperlink" Target="mailto:kimmikyeong@yonsei.ac.kr" TargetMode="External"/><Relationship Id="rId216" Type="http://schemas.openxmlformats.org/officeDocument/2006/relationships/hyperlink" Target="134-Abstract_Comparison%20study%20of%20spectral%20distribution%20models%20for%20COMS%20MI%20in%20the%20visible%20range.docx" TargetMode="External"/><Relationship Id="rId423" Type="http://schemas.openxmlformats.org/officeDocument/2006/relationships/hyperlink" Target="249-Abstract_PCIGeomatics.docx" TargetMode="External"/><Relationship Id="rId258" Type="http://schemas.openxmlformats.org/officeDocument/2006/relationships/hyperlink" Target="161-Abstract_The%20relationship%20between%20aerosol%20optical%20depth.pdf" TargetMode="External"/><Relationship Id="rId465" Type="http://schemas.openxmlformats.org/officeDocument/2006/relationships/hyperlink" Target="273-ABSTRACT.docx" TargetMode="External"/><Relationship Id="rId630" Type="http://schemas.openxmlformats.org/officeDocument/2006/relationships/hyperlink" Target="mailto:kmyee2012@gmail.com" TargetMode="External"/><Relationship Id="rId672" Type="http://schemas.openxmlformats.org/officeDocument/2006/relationships/hyperlink" Target="1025-abstract.docx" TargetMode="External"/><Relationship Id="rId728" Type="http://schemas.openxmlformats.org/officeDocument/2006/relationships/hyperlink" Target="1038-Conference%20paper's%20abstract%20inACRS2014_ZhanYuLiu.docx" TargetMode="External"/><Relationship Id="rId22" Type="http://schemas.openxmlformats.org/officeDocument/2006/relationships/hyperlink" Target="mailto:Soran_Parang@ut.ac.ir" TargetMode="External"/><Relationship Id="rId64" Type="http://schemas.openxmlformats.org/officeDocument/2006/relationships/hyperlink" Target="mailto:r02521113@ntu.edu.tw" TargetMode="External"/><Relationship Id="rId118" Type="http://schemas.openxmlformats.org/officeDocument/2006/relationships/hyperlink" Target="mailto:ishiuchi@akashi.ac.jp" TargetMode="External"/><Relationship Id="rId325" Type="http://schemas.openxmlformats.org/officeDocument/2006/relationships/hyperlink" Target="mailto:lsjanet@polyu.edu.hk" TargetMode="External"/><Relationship Id="rId367" Type="http://schemas.openxmlformats.org/officeDocument/2006/relationships/hyperlink" Target="mailto:norinnazira@gmail.com" TargetMode="External"/><Relationship Id="rId532" Type="http://schemas.openxmlformats.org/officeDocument/2006/relationships/hyperlink" Target="308-Asian%20Conference%20on%20Remote%20Sensing_abstract_FINAL.doc" TargetMode="External"/><Relationship Id="rId574" Type="http://schemas.openxmlformats.org/officeDocument/2006/relationships/hyperlink" Target="252-1030527_Lai_ACRS2014_Abs.pdf" TargetMode="External"/><Relationship Id="rId171" Type="http://schemas.openxmlformats.org/officeDocument/2006/relationships/hyperlink" Target="mailto:ba09102729@hotmail.com" TargetMode="External"/><Relationship Id="rId227" Type="http://schemas.openxmlformats.org/officeDocument/2006/relationships/hyperlink" Target="141-Abstract_ACRS2014_TzeHueyTAM.docx" TargetMode="External"/><Relationship Id="rId269" Type="http://schemas.openxmlformats.org/officeDocument/2006/relationships/hyperlink" Target="170-Abstract%20TAKAO.docx" TargetMode="External"/><Relationship Id="rId434" Type="http://schemas.openxmlformats.org/officeDocument/2006/relationships/hyperlink" Target="257-Abstract_ACRS2014_LilingChan.doc" TargetMode="External"/><Relationship Id="rId476" Type="http://schemas.openxmlformats.org/officeDocument/2006/relationships/hyperlink" Target="mailto:hash@kais.kyoto-u.ac.jp" TargetMode="External"/><Relationship Id="rId641" Type="http://schemas.openxmlformats.org/officeDocument/2006/relationships/hyperlink" Target="mailto:kokolwin@live.com" TargetMode="External"/><Relationship Id="rId683" Type="http://schemas.openxmlformats.org/officeDocument/2006/relationships/hyperlink" Target="1029-Inclined%20Satellite%20Orbits%20and%20Resulting%20Ground%20Station%20Network%20Solutions%20for%20Near%20Equatorial%20Areas.pdf" TargetMode="External"/><Relationship Id="rId739" Type="http://schemas.openxmlformats.org/officeDocument/2006/relationships/hyperlink" Target="1046-Abstract_ACRS2014_Parvez_Rana.pdf" TargetMode="External"/><Relationship Id="rId33" Type="http://schemas.openxmlformats.org/officeDocument/2006/relationships/hyperlink" Target="24-AbstracACRS2014-SKSharma.doc" TargetMode="External"/><Relationship Id="rId129" Type="http://schemas.openxmlformats.org/officeDocument/2006/relationships/hyperlink" Target="83-ACRS2014-Abstract.doc" TargetMode="External"/><Relationship Id="rId280" Type="http://schemas.openxmlformats.org/officeDocument/2006/relationships/hyperlink" Target="175-ABSTRACT%207.docx" TargetMode="External"/><Relationship Id="rId336" Type="http://schemas.openxmlformats.org/officeDocument/2006/relationships/hyperlink" Target="mailto:beiranvand.amin80@gmail.com" TargetMode="External"/><Relationship Id="rId501" Type="http://schemas.openxmlformats.org/officeDocument/2006/relationships/hyperlink" Target="mailto:amin.sunarhadi@ums.ac.id" TargetMode="External"/><Relationship Id="rId543" Type="http://schemas.openxmlformats.org/officeDocument/2006/relationships/hyperlink" Target="mailto:jay@narlabs.org.tw" TargetMode="External"/><Relationship Id="rId75" Type="http://schemas.openxmlformats.org/officeDocument/2006/relationships/hyperlink" Target="mailto:sweswetun2013@gmail.com" TargetMode="External"/><Relationship Id="rId140" Type="http://schemas.openxmlformats.org/officeDocument/2006/relationships/hyperlink" Target="mailto:bangkit.adhi@rocketmail.com" TargetMode="External"/><Relationship Id="rId182" Type="http://schemas.openxmlformats.org/officeDocument/2006/relationships/hyperlink" Target="mailto:yungcchuang@fcu.edu.tw" TargetMode="External"/><Relationship Id="rId378" Type="http://schemas.openxmlformats.org/officeDocument/2006/relationships/hyperlink" Target="1005-ACRS2014_abstract.docx" TargetMode="External"/><Relationship Id="rId403" Type="http://schemas.openxmlformats.org/officeDocument/2006/relationships/hyperlink" Target="mailto:shaozhenfeng@whu.edu.cn" TargetMode="External"/><Relationship Id="rId585" Type="http://schemas.openxmlformats.org/officeDocument/2006/relationships/hyperlink" Target="mailto:darshanawickramasinghe@gmail.com" TargetMode="External"/><Relationship Id="rId750" Type="http://schemas.openxmlformats.org/officeDocument/2006/relationships/hyperlink" Target="75-abstrac_acrs2014_Estimation%20of%20water%20sufficiency_ryan.docx" TargetMode="External"/><Relationship Id="rId6" Type="http://schemas.openxmlformats.org/officeDocument/2006/relationships/hyperlink" Target="mailto:rishiraj@adpc.net" TargetMode="External"/><Relationship Id="rId238" Type="http://schemas.openxmlformats.org/officeDocument/2006/relationships/hyperlink" Target="mailto:spkim09@yonsei.ac.kr" TargetMode="External"/><Relationship Id="rId445" Type="http://schemas.openxmlformats.org/officeDocument/2006/relationships/hyperlink" Target="mailto:marina.mn@gmx.com" TargetMode="External"/><Relationship Id="rId487" Type="http://schemas.openxmlformats.org/officeDocument/2006/relationships/hyperlink" Target="mailto:m-moghaddasi@araku.ac.ir" TargetMode="External"/><Relationship Id="rId610" Type="http://schemas.openxmlformats.org/officeDocument/2006/relationships/hyperlink" Target="355-Tribal%20Women%20Empowerment%20in%20Southern%20Rajasthan.docx" TargetMode="External"/><Relationship Id="rId652" Type="http://schemas.openxmlformats.org/officeDocument/2006/relationships/hyperlink" Target="377-Abstract_Christine_Pohl.doc" TargetMode="External"/><Relationship Id="rId694" Type="http://schemas.openxmlformats.org/officeDocument/2006/relationships/hyperlink" Target="381-2014%20Abstract_Hieu_ACRS_cornbiomass.doc" TargetMode="External"/><Relationship Id="rId708" Type="http://schemas.openxmlformats.org/officeDocument/2006/relationships/hyperlink" Target="1034-LiDAR%20Presentation%20-%2035th%20ACRS%20Conference,%20Myanmar.docx" TargetMode="External"/><Relationship Id="rId291" Type="http://schemas.openxmlformats.org/officeDocument/2006/relationships/hyperlink" Target="184-ACRS-Hasan.docx" TargetMode="External"/><Relationship Id="rId305" Type="http://schemas.openxmlformats.org/officeDocument/2006/relationships/hyperlink" Target="191-NurAtiqahAainaa_Abstract_ACRS2014.pdf" TargetMode="External"/><Relationship Id="rId347" Type="http://schemas.openxmlformats.org/officeDocument/2006/relationships/hyperlink" Target="210-Geo-Informatics_NFI_FRPA_Bhutan_Dr_Moe_Myint_19052014_ACRS2014_Abstract.pdf" TargetMode="External"/><Relationship Id="rId512" Type="http://schemas.openxmlformats.org/officeDocument/2006/relationships/hyperlink" Target="297-ACRS2014_Nguyen%20Ba%20Duy.doc" TargetMode="External"/><Relationship Id="rId44" Type="http://schemas.openxmlformats.org/officeDocument/2006/relationships/hyperlink" Target="mailto:phamxuancanh@hus.edu.vn" TargetMode="External"/><Relationship Id="rId86" Type="http://schemas.openxmlformats.org/officeDocument/2006/relationships/hyperlink" Target="60-Abstract_ccru_ACRS2014V2.docx" TargetMode="External"/><Relationship Id="rId151" Type="http://schemas.openxmlformats.org/officeDocument/2006/relationships/hyperlink" Target="93-ACRS2014_Abstract_Shimazaki_20140515_.docx" TargetMode="External"/><Relationship Id="rId389" Type="http://schemas.openxmlformats.org/officeDocument/2006/relationships/hyperlink" Target="232-Abstract-ACRS-2014-Myint.docx" TargetMode="External"/><Relationship Id="rId554" Type="http://schemas.openxmlformats.org/officeDocument/2006/relationships/hyperlink" Target="mailto:iclee@csrsr.ncu.edu.tw" TargetMode="External"/><Relationship Id="rId596" Type="http://schemas.openxmlformats.org/officeDocument/2006/relationships/hyperlink" Target="348-Rice%20Production%20Forecasting%20from%20MODIS%20NDVI%20data%20in%20Sylhet%20Region%20of%20Bangladesh.docx" TargetMode="External"/><Relationship Id="rId761" Type="http://schemas.openxmlformats.org/officeDocument/2006/relationships/hyperlink" Target="346-ACRS2014_Abstract_Punay_rev2.pdf" TargetMode="External"/><Relationship Id="rId193" Type="http://schemas.openxmlformats.org/officeDocument/2006/relationships/hyperlink" Target="mailto:redmcastilla@gmail.com" TargetMode="External"/><Relationship Id="rId207" Type="http://schemas.openxmlformats.org/officeDocument/2006/relationships/hyperlink" Target="mailto:vandana7232@gmail.com" TargetMode="External"/><Relationship Id="rId249" Type="http://schemas.openxmlformats.org/officeDocument/2006/relationships/hyperlink" Target="155-Abstract_wonseok%20choi_estimation%20of%20solar%20irradiance.doc" TargetMode="External"/><Relationship Id="rId414" Type="http://schemas.openxmlformats.org/officeDocument/2006/relationships/hyperlink" Target="1008-abstract%20for%2035th%20ACRS-Hu%20Xianzhi.doc" TargetMode="External"/><Relationship Id="rId456" Type="http://schemas.openxmlformats.org/officeDocument/2006/relationships/hyperlink" Target="mailto:ahadnejad@znu.ac.ir" TargetMode="External"/><Relationship Id="rId498" Type="http://schemas.openxmlformats.org/officeDocument/2006/relationships/hyperlink" Target="283-metternicht" TargetMode="External"/><Relationship Id="rId621" Type="http://schemas.openxmlformats.org/officeDocument/2006/relationships/hyperlink" Target="362-Abstract_ACRS2014_Syams.docx" TargetMode="External"/><Relationship Id="rId663" Type="http://schemas.openxmlformats.org/officeDocument/2006/relationships/hyperlink" Target="1020-acrs2014_lidar_penetration.pdf" TargetMode="External"/><Relationship Id="rId13" Type="http://schemas.openxmlformats.org/officeDocument/2006/relationships/hyperlink" Target="mailto:amarsaikhan64@gmail.com" TargetMode="External"/><Relationship Id="rId109" Type="http://schemas.openxmlformats.org/officeDocument/2006/relationships/hyperlink" Target="Tel:+86" TargetMode="External"/><Relationship Id="rId260" Type="http://schemas.openxmlformats.org/officeDocument/2006/relationships/hyperlink" Target="162-Characterization%20of%20methane%20source%20using%20vegetation%20index%20and%20precipitation.pdf" TargetMode="External"/><Relationship Id="rId316" Type="http://schemas.openxmlformats.org/officeDocument/2006/relationships/hyperlink" Target="mailto:huyanhgis@gmail.com" TargetMode="External"/><Relationship Id="rId523" Type="http://schemas.openxmlformats.org/officeDocument/2006/relationships/hyperlink" Target="mailto:joyokolee@gmail.com" TargetMode="External"/><Relationship Id="rId719" Type="http://schemas.openxmlformats.org/officeDocument/2006/relationships/hyperlink" Target="mailto:mustak.sk5@gmail.com" TargetMode="External"/><Relationship Id="rId55" Type="http://schemas.openxmlformats.org/officeDocument/2006/relationships/hyperlink" Target="38-Abtract-Hieu.docx" TargetMode="External"/><Relationship Id="rId97" Type="http://schemas.openxmlformats.org/officeDocument/2006/relationships/hyperlink" Target="67-ABSTRACT.docx" TargetMode="External"/><Relationship Id="rId120" Type="http://schemas.openxmlformats.org/officeDocument/2006/relationships/hyperlink" Target="mailto:luckysmilewm@gmail.com" TargetMode="External"/><Relationship Id="rId358" Type="http://schemas.openxmlformats.org/officeDocument/2006/relationships/hyperlink" Target="216-Abstract%20-%20Nurul%20Nadiah%20Yahya.docx" TargetMode="External"/><Relationship Id="rId565" Type="http://schemas.openxmlformats.org/officeDocument/2006/relationships/hyperlink" Target="mailto:konomi_hara@chiba-u.jp" TargetMode="External"/><Relationship Id="rId730" Type="http://schemas.openxmlformats.org/officeDocument/2006/relationships/hyperlink" Target="mailto:haialas@yahoo.com" TargetMode="External"/><Relationship Id="rId772" Type="http://schemas.openxmlformats.org/officeDocument/2006/relationships/hyperlink" Target="169-Abstract.doc" TargetMode="External"/><Relationship Id="rId162" Type="http://schemas.openxmlformats.org/officeDocument/2006/relationships/hyperlink" Target="mailto:santillan.jr2@gmail.com" TargetMode="External"/><Relationship Id="rId218" Type="http://schemas.openxmlformats.org/officeDocument/2006/relationships/hyperlink" Target="136-ACRSAbstract_FWFLidar20140515.docx" TargetMode="External"/><Relationship Id="rId425" Type="http://schemas.openxmlformats.org/officeDocument/2006/relationships/hyperlink" Target="mailto:rajesh.thapa@jaxa.jp" TargetMode="External"/><Relationship Id="rId467" Type="http://schemas.openxmlformats.org/officeDocument/2006/relationships/hyperlink" Target="274-Abstract%20-%20Timo%20Bretschneider,%20Karan%20Shetti.pdf" TargetMode="External"/><Relationship Id="rId632" Type="http://schemas.openxmlformats.org/officeDocument/2006/relationships/hyperlink" Target="mailto:man.quang@gmail.com" TargetMode="External"/><Relationship Id="rId271" Type="http://schemas.openxmlformats.org/officeDocument/2006/relationships/hyperlink" Target="172-Location%20suitability%20analysis%20of%20Environmental%20Education%20Facilities.pdf" TargetMode="External"/><Relationship Id="rId674" Type="http://schemas.openxmlformats.org/officeDocument/2006/relationships/hyperlink" Target="379-Conference%20paper's%20abstract%20inACRS2014_ZhanYuLiu.docx" TargetMode="External"/><Relationship Id="rId24" Type="http://schemas.openxmlformats.org/officeDocument/2006/relationships/hyperlink" Target="mailto:ito@naruto-u.ac.jp" TargetMode="External"/><Relationship Id="rId66" Type="http://schemas.openxmlformats.org/officeDocument/2006/relationships/hyperlink" Target="mailto:kuwahara@mx.ibaraki.ac.jp" TargetMode="External"/><Relationship Id="rId131" Type="http://schemas.openxmlformats.org/officeDocument/2006/relationships/hyperlink" Target="39-A%20New%20Integrated%20Sensor-Collected%20Intelligence%20Architecture%20Based%20on%20Satellite.docx" TargetMode="External"/><Relationship Id="rId327" Type="http://schemas.openxmlformats.org/officeDocument/2006/relationships/hyperlink" Target="mailto:crswq@nus.edu.sg" TargetMode="External"/><Relationship Id="rId369" Type="http://schemas.openxmlformats.org/officeDocument/2006/relationships/hyperlink" Target="mailto:ale.trv@gmail.com" TargetMode="External"/><Relationship Id="rId534" Type="http://schemas.openxmlformats.org/officeDocument/2006/relationships/hyperlink" Target="312-(140531)ACRS%202014%20Abstract_Oh%20Seongkwang.doc" TargetMode="External"/><Relationship Id="rId576" Type="http://schemas.openxmlformats.org/officeDocument/2006/relationships/hyperlink" Target="mailto:o3396tony@hotmail.com" TargetMode="External"/><Relationship Id="rId741" Type="http://schemas.openxmlformats.org/officeDocument/2006/relationships/hyperlink" Target="25-abstract_Rayan_Iraq.doc" TargetMode="External"/><Relationship Id="rId173" Type="http://schemas.openxmlformats.org/officeDocument/2006/relationships/hyperlink" Target="mailto:zhaojian@chinacdc.cn" TargetMode="External"/><Relationship Id="rId229" Type="http://schemas.openxmlformats.org/officeDocument/2006/relationships/hyperlink" Target="142-AN%20INDOOR%20POSITIONING%20METHOD%20USING%20RSSI%20MEASUREMENTS%20CONSIDERING%20AP%20CONFIGURATION%20AND%20PENETRATED%20CHANNEL%20MODEL%20FOR%20MULTI.docx" TargetMode="External"/><Relationship Id="rId380" Type="http://schemas.openxmlformats.org/officeDocument/2006/relationships/hyperlink" Target="mailto:a.curiel@sstl.co.uk" TargetMode="External"/><Relationship Id="rId436" Type="http://schemas.openxmlformats.org/officeDocument/2006/relationships/hyperlink" Target="258-2014_ACRS_abstract.docx" TargetMode="External"/><Relationship Id="rId601" Type="http://schemas.openxmlformats.org/officeDocument/2006/relationships/hyperlink" Target="mailto:ysshiu@fcu.edu.tw" TargetMode="External"/><Relationship Id="rId643" Type="http://schemas.openxmlformats.org/officeDocument/2006/relationships/hyperlink" Target="mailto:paringit@gmail.com" TargetMode="External"/><Relationship Id="rId240" Type="http://schemas.openxmlformats.org/officeDocument/2006/relationships/hyperlink" Target="mailto:f15kdaum@yonsei.ac.kr" TargetMode="External"/><Relationship Id="rId478" Type="http://schemas.openxmlformats.org/officeDocument/2006/relationships/hyperlink" Target="mailto:taawda5004@pasco.co.jp" TargetMode="External"/><Relationship Id="rId685" Type="http://schemas.openxmlformats.org/officeDocument/2006/relationships/hyperlink" Target="1030-Minimizing%20Latency%20by%20Using%20Existing%20Global%20Ground%20Network.pdf" TargetMode="External"/><Relationship Id="rId35" Type="http://schemas.openxmlformats.org/officeDocument/2006/relationships/hyperlink" Target="26-Abstract%20Submission_Poonsak.docx" TargetMode="External"/><Relationship Id="rId77" Type="http://schemas.openxmlformats.org/officeDocument/2006/relationships/hyperlink" Target="mailto:sungbj87@gmail.com" TargetMode="External"/><Relationship Id="rId100" Type="http://schemas.openxmlformats.org/officeDocument/2006/relationships/hyperlink" Target="mailto:sys6564@naver.com" TargetMode="External"/><Relationship Id="rId282" Type="http://schemas.openxmlformats.org/officeDocument/2006/relationships/hyperlink" Target="176-Cloud%20screen%20method%20comparison%20between%20pixel-based%20method%20and%20segment-based%20method%20using%20MODIS%20data.pdf" TargetMode="External"/><Relationship Id="rId338" Type="http://schemas.openxmlformats.org/officeDocument/2006/relationships/hyperlink" Target="mailto:yungcchuang@fcu.edu.tw" TargetMode="External"/><Relationship Id="rId503" Type="http://schemas.openxmlformats.org/officeDocument/2006/relationships/hyperlink" Target="mailto:kby@uos.ac.kr" TargetMode="External"/><Relationship Id="rId545" Type="http://schemas.openxmlformats.org/officeDocument/2006/relationships/hyperlink" Target="mailto:maungmoe.myint@mnrii.com" TargetMode="External"/><Relationship Id="rId587" Type="http://schemas.openxmlformats.org/officeDocument/2006/relationships/hyperlink" Target="mailto:nzafirah89@gmail.com" TargetMode="External"/><Relationship Id="rId710" Type="http://schemas.openxmlformats.org/officeDocument/2006/relationships/hyperlink" Target="mailto:tsunosho@iis.u-tokyo.ac.jp" TargetMode="External"/><Relationship Id="rId752" Type="http://schemas.openxmlformats.org/officeDocument/2006/relationships/hyperlink" Target="135-SURFACE%20ROUGHNESS%20MODELLING%20USING%20FULLY%20POLARIMETRIC%20SAR%20DATA%20TO%20DELINIATE%20MINERALIZATION%20ZONE%20AT%20VOLCANIC%20TERRAIN.pdf" TargetMode="External"/><Relationship Id="rId8" Type="http://schemas.openxmlformats.org/officeDocument/2006/relationships/hyperlink" Target="7-Abstact2_Chittana.pdf" TargetMode="External"/><Relationship Id="rId142" Type="http://schemas.openxmlformats.org/officeDocument/2006/relationships/hyperlink" Target="mailto:magedupm@hotmail.com" TargetMode="External"/><Relationship Id="rId184" Type="http://schemas.openxmlformats.org/officeDocument/2006/relationships/hyperlink" Target="mailto:kinhbachus@gmail.com" TargetMode="External"/><Relationship Id="rId391" Type="http://schemas.openxmlformats.org/officeDocument/2006/relationships/hyperlink" Target="mailto:jrhuang@life.hkbu.edu.hk" TargetMode="External"/><Relationship Id="rId405" Type="http://schemas.openxmlformats.org/officeDocument/2006/relationships/hyperlink" Target="mailto:adachim@iis.u-tokyo.ac.jp" TargetMode="External"/><Relationship Id="rId447" Type="http://schemas.openxmlformats.org/officeDocument/2006/relationships/hyperlink" Target="mailto:aak13366@gmail.com" TargetMode="External"/><Relationship Id="rId612" Type="http://schemas.openxmlformats.org/officeDocument/2006/relationships/hyperlink" Target="357-abstract_ACRS_2014_Aksakal_Baltsavias_Schindler.pdf" TargetMode="External"/><Relationship Id="rId251" Type="http://schemas.openxmlformats.org/officeDocument/2006/relationships/hyperlink" Target="122a-Abstract_ACRS2014_RedMCastilla.doc" TargetMode="External"/><Relationship Id="rId489" Type="http://schemas.openxmlformats.org/officeDocument/2006/relationships/hyperlink" Target="mailto:s.hawken@unsw.edu.au" TargetMode="External"/><Relationship Id="rId654" Type="http://schemas.openxmlformats.org/officeDocument/2006/relationships/hyperlink" Target="378-ACRS%202014%20Vu%20abstract.doc" TargetMode="External"/><Relationship Id="rId696" Type="http://schemas.openxmlformats.org/officeDocument/2006/relationships/hyperlink" Target="mailto:ekin410415@hotmail.com" TargetMode="External"/><Relationship Id="rId46" Type="http://schemas.openxmlformats.org/officeDocument/2006/relationships/hyperlink" Target="mailto:byambadolgor15@gmail.com" TargetMode="External"/><Relationship Id="rId293" Type="http://schemas.openxmlformats.org/officeDocument/2006/relationships/hyperlink" Target="185-ACRS2014_GenyaSAITO.doc" TargetMode="External"/><Relationship Id="rId307" Type="http://schemas.openxmlformats.org/officeDocument/2006/relationships/hyperlink" Target="191-ACRS2014_Abstract_Fabian.docx" TargetMode="External"/><Relationship Id="rId349" Type="http://schemas.openxmlformats.org/officeDocument/2006/relationships/hyperlink" Target="211-TOPONIM_ACRS%202014%20Helman.docx" TargetMode="External"/><Relationship Id="rId514" Type="http://schemas.openxmlformats.org/officeDocument/2006/relationships/hyperlink" Target="298-2014_ACRS_Abstract_20140526_Submitted.pdf" TargetMode="External"/><Relationship Id="rId556" Type="http://schemas.openxmlformats.org/officeDocument/2006/relationships/hyperlink" Target="323-ACRS2014abstract.pdf" TargetMode="External"/><Relationship Id="rId721" Type="http://schemas.openxmlformats.org/officeDocument/2006/relationships/hyperlink" Target="391-ACRS2014_Fabila_HyperspectralCalibration.docx" TargetMode="External"/><Relationship Id="rId763" Type="http://schemas.openxmlformats.org/officeDocument/2006/relationships/hyperlink" Target="mailto:preesan@gistda.or.th" TargetMode="External"/><Relationship Id="rId88" Type="http://schemas.openxmlformats.org/officeDocument/2006/relationships/hyperlink" Target="61-acrs2014_abstract.doc" TargetMode="External"/><Relationship Id="rId111" Type="http://schemas.openxmlformats.org/officeDocument/2006/relationships/hyperlink" Target="73-ABSTRACT%20ACRS2014_Chia-Cheng%20Yeh.doc" TargetMode="External"/><Relationship Id="rId153" Type="http://schemas.openxmlformats.org/officeDocument/2006/relationships/hyperlink" Target="95-Abstract_ACRS2014_Meriam-M-Santillan-Philippines.doc" TargetMode="External"/><Relationship Id="rId195" Type="http://schemas.openxmlformats.org/officeDocument/2006/relationships/hyperlink" Target="mailto:fku@keyaki.cc.u-tokai.ac.jp" TargetMode="External"/><Relationship Id="rId209" Type="http://schemas.openxmlformats.org/officeDocument/2006/relationships/hyperlink" Target="mailto:102621014@cc.ncu.edu.tw" TargetMode="External"/><Relationship Id="rId360" Type="http://schemas.openxmlformats.org/officeDocument/2006/relationships/hyperlink" Target="mailto:jkliu@lidar.com.tw" TargetMode="External"/><Relationship Id="rId416" Type="http://schemas.openxmlformats.org/officeDocument/2006/relationships/hyperlink" Target="246-Rubber%20tree%20growth-Abstract.doc" TargetMode="External"/><Relationship Id="rId598" Type="http://schemas.openxmlformats.org/officeDocument/2006/relationships/hyperlink" Target="349-Abstract_Evaluation%20of%20Uncertainty%20in%20Classification%20Accuracy.docx" TargetMode="External"/><Relationship Id="rId220" Type="http://schemas.openxmlformats.org/officeDocument/2006/relationships/hyperlink" Target="137-ACRS2014-abstract.pdf" TargetMode="External"/><Relationship Id="rId458" Type="http://schemas.openxmlformats.org/officeDocument/2006/relationships/hyperlink" Target="mailto:pavelka@fsv.cvut.cz" TargetMode="External"/><Relationship Id="rId623" Type="http://schemas.openxmlformats.org/officeDocument/2006/relationships/hyperlink" Target="363-Prof.%20Narpat%20Singh%20Rathore-ACRS-2014.docx" TargetMode="External"/><Relationship Id="rId665" Type="http://schemas.openxmlformats.org/officeDocument/2006/relationships/hyperlink" Target="180-Abstract%20_ACRS_H.S%20Lin-new.doc" TargetMode="External"/><Relationship Id="rId15" Type="http://schemas.openxmlformats.org/officeDocument/2006/relationships/hyperlink" Target="11-AMAR1_abstarct2.docx" TargetMode="External"/><Relationship Id="rId57" Type="http://schemas.openxmlformats.org/officeDocument/2006/relationships/hyperlink" Target="41-ACRS2014_abstract_ntson.docx" TargetMode="External"/><Relationship Id="rId262" Type="http://schemas.openxmlformats.org/officeDocument/2006/relationships/hyperlink" Target="164-chomchid_PHROMSIN-ACRS2014.doc" TargetMode="External"/><Relationship Id="rId318" Type="http://schemas.openxmlformats.org/officeDocument/2006/relationships/hyperlink" Target="197-acrs2014.docx" TargetMode="External"/><Relationship Id="rId525" Type="http://schemas.openxmlformats.org/officeDocument/2006/relationships/hyperlink" Target="mailto:sawada@ait.asia" TargetMode="External"/><Relationship Id="rId567" Type="http://schemas.openxmlformats.org/officeDocument/2006/relationships/hyperlink" Target="mailto:madhurikawarkhe@gmail.com" TargetMode="External"/><Relationship Id="rId732" Type="http://schemas.openxmlformats.org/officeDocument/2006/relationships/hyperlink" Target="mailto:crswq@nus.edu.sg" TargetMode="External"/><Relationship Id="rId99" Type="http://schemas.openxmlformats.org/officeDocument/2006/relationships/hyperlink" Target="68-DFOREST%20DEGRADATION%20ACRS14-A.docx" TargetMode="External"/><Relationship Id="rId122" Type="http://schemas.openxmlformats.org/officeDocument/2006/relationships/hyperlink" Target="mailto:santillan.jr2@gmail.com" TargetMode="External"/><Relationship Id="rId164" Type="http://schemas.openxmlformats.org/officeDocument/2006/relationships/hyperlink" Target="103-ACRS2014-abstract_jslai.doc" TargetMode="External"/><Relationship Id="rId371" Type="http://schemas.openxmlformats.org/officeDocument/2006/relationships/hyperlink" Target="mailto:st_van@gis.tw" TargetMode="External"/><Relationship Id="rId774" Type="http://schemas.openxmlformats.org/officeDocument/2006/relationships/hyperlink" Target="196-abstract_acrs2014_huyanh_vietnam.docx" TargetMode="External"/><Relationship Id="rId427" Type="http://schemas.openxmlformats.org/officeDocument/2006/relationships/hyperlink" Target="mailto:sujata.upgupta1@gmail.com" TargetMode="External"/><Relationship Id="rId469" Type="http://schemas.openxmlformats.org/officeDocument/2006/relationships/hyperlink" Target="275-ACRS_Abstract_140530.doc" TargetMode="External"/><Relationship Id="rId634" Type="http://schemas.openxmlformats.org/officeDocument/2006/relationships/hyperlink" Target="mailto:vanngocan@gmail.com" TargetMode="External"/><Relationship Id="rId676" Type="http://schemas.openxmlformats.org/officeDocument/2006/relationships/hyperlink" Target="379-Development%20of%20the%20Identifier%20for%20Topographic%20Map%20Feature.pdf" TargetMode="External"/><Relationship Id="rId26" Type="http://schemas.openxmlformats.org/officeDocument/2006/relationships/hyperlink" Target="18-ACRS2014-abstract-ito.pdf" TargetMode="External"/><Relationship Id="rId231" Type="http://schemas.openxmlformats.org/officeDocument/2006/relationships/hyperlink" Target="144-Abstract%2020140515.docx" TargetMode="External"/><Relationship Id="rId273" Type="http://schemas.openxmlformats.org/officeDocument/2006/relationships/hyperlink" Target="mailto:homjinglee@richitech.com.tw" TargetMode="External"/><Relationship Id="rId329" Type="http://schemas.openxmlformats.org/officeDocument/2006/relationships/hyperlink" Target="mailto:13831186703@139.com" TargetMode="External"/><Relationship Id="rId480" Type="http://schemas.openxmlformats.org/officeDocument/2006/relationships/hyperlink" Target="mailto:kentaro_suzuki@chiba-u.jp" TargetMode="External"/><Relationship Id="rId536" Type="http://schemas.openxmlformats.org/officeDocument/2006/relationships/hyperlink" Target="mailto:D9875604@mail.fcu.edu.tw" TargetMode="External"/><Relationship Id="rId701" Type="http://schemas.openxmlformats.org/officeDocument/2006/relationships/hyperlink" Target="1033-Abstract%20ACRS%202014.doc" TargetMode="External"/><Relationship Id="rId68" Type="http://schemas.openxmlformats.org/officeDocument/2006/relationships/hyperlink" Target="47-ACRS2014_AN%20IMPROVED%20DtBs%20METHOD%20FOR%20AUTOMATIC_ABSTRACT.pdf" TargetMode="External"/><Relationship Id="rId133" Type="http://schemas.openxmlformats.org/officeDocument/2006/relationships/hyperlink" Target="101-Study%20on%20Estimating%20Rice%20Yield%20by%20Using%20Chinese%20Satellite%20Images.doc" TargetMode="External"/><Relationship Id="rId175" Type="http://schemas.openxmlformats.org/officeDocument/2006/relationships/hyperlink" Target="110-ABSTRACT_Quality%20Assessment%20of%20image%20matchers.pdf" TargetMode="External"/><Relationship Id="rId340" Type="http://schemas.openxmlformats.org/officeDocument/2006/relationships/hyperlink" Target="mailto:yuk.wada@ajiko.co.jp" TargetMode="External"/><Relationship Id="rId578" Type="http://schemas.openxmlformats.org/officeDocument/2006/relationships/hyperlink" Target="347-Abstract%20ACRS2014%20Bui%20Quang%20Thanh.doc" TargetMode="External"/><Relationship Id="rId743" Type="http://schemas.openxmlformats.org/officeDocument/2006/relationships/hyperlink" Target="9-ACRS2014%20abstract_Hengqian%20Zhao_new20140512.pdf" TargetMode="External"/><Relationship Id="rId200" Type="http://schemas.openxmlformats.org/officeDocument/2006/relationships/hyperlink" Target="mailto:185102v@gs.kochi-tech.ac.jp" TargetMode="External"/><Relationship Id="rId382" Type="http://schemas.openxmlformats.org/officeDocument/2006/relationships/hyperlink" Target="mailto:Seal_11230612@hotmail.com" TargetMode="External"/><Relationship Id="rId438" Type="http://schemas.openxmlformats.org/officeDocument/2006/relationships/hyperlink" Target="259-Abstract%20-%20Timo%20Bretschneider,%20Nguyen%20Thai%20Dung.pdf" TargetMode="External"/><Relationship Id="rId603" Type="http://schemas.openxmlformats.org/officeDocument/2006/relationships/hyperlink" Target="mailto:nithirsgis@gmail.com" TargetMode="External"/><Relationship Id="rId645" Type="http://schemas.openxmlformats.org/officeDocument/2006/relationships/hyperlink" Target="316-ACRS2014_abstract-20140601.doc" TargetMode="External"/><Relationship Id="rId687" Type="http://schemas.openxmlformats.org/officeDocument/2006/relationships/hyperlink" Target="mailto:drmuhdzulkarnain@gmail.com" TargetMode="External"/><Relationship Id="rId242" Type="http://schemas.openxmlformats.org/officeDocument/2006/relationships/hyperlink" Target="mailto:andy_leejohor@hotmail.com" TargetMode="External"/><Relationship Id="rId284" Type="http://schemas.openxmlformats.org/officeDocument/2006/relationships/hyperlink" Target="179-Abstract_ACRS2014_KhamarrulUTMKL_15052014.docx" TargetMode="External"/><Relationship Id="rId491" Type="http://schemas.openxmlformats.org/officeDocument/2006/relationships/hyperlink" Target="127-VICARIOUS%20CALIBRATION%20OF%20THAICHOTE%20OVER%20THAILAND.doc" TargetMode="External"/><Relationship Id="rId505" Type="http://schemas.openxmlformats.org/officeDocument/2006/relationships/hyperlink" Target="mailto:thang@un.org" TargetMode="External"/><Relationship Id="rId712" Type="http://schemas.openxmlformats.org/officeDocument/2006/relationships/hyperlink" Target="mailto:hmpark@iis.u-tokyo.ac.jp" TargetMode="External"/><Relationship Id="rId37" Type="http://schemas.openxmlformats.org/officeDocument/2006/relationships/hyperlink" Target="28-Amit.doc" TargetMode="External"/><Relationship Id="rId79" Type="http://schemas.openxmlformats.org/officeDocument/2006/relationships/hyperlink" Target="mailto:manojks@iitb.ac.in" TargetMode="External"/><Relationship Id="rId102" Type="http://schemas.openxmlformats.org/officeDocument/2006/relationships/hyperlink" Target="mailto:hyoseon9026@yonsei.ac.kr" TargetMode="External"/><Relationship Id="rId144" Type="http://schemas.openxmlformats.org/officeDocument/2006/relationships/hyperlink" Target="mailto:magedupm@hotmail.com" TargetMode="External"/><Relationship Id="rId547" Type="http://schemas.openxmlformats.org/officeDocument/2006/relationships/hyperlink" Target="mailto:black-8mm@inha.edu" TargetMode="External"/><Relationship Id="rId589" Type="http://schemas.openxmlformats.org/officeDocument/2006/relationships/hyperlink" Target="mailto:tyshih@mail.nctu.edu.tw" TargetMode="External"/><Relationship Id="rId754" Type="http://schemas.openxmlformats.org/officeDocument/2006/relationships/hyperlink" Target="163-abstract_LauVaKhin.pdf" TargetMode="External"/><Relationship Id="rId90" Type="http://schemas.openxmlformats.org/officeDocument/2006/relationships/hyperlink" Target="62-ACRS%202014_Abstract_Kamolratn.docx" TargetMode="External"/><Relationship Id="rId186" Type="http://schemas.openxmlformats.org/officeDocument/2006/relationships/hyperlink" Target="mailto:mt70501@yahoo.com.tw" TargetMode="External"/><Relationship Id="rId351" Type="http://schemas.openxmlformats.org/officeDocument/2006/relationships/hyperlink" Target="mailto:jerome.soubirane@astrium.eads.net" TargetMode="External"/><Relationship Id="rId393" Type="http://schemas.openxmlformats.org/officeDocument/2006/relationships/hyperlink" Target="mailto:cyliu@csrsr.ncu.edu.tw" TargetMode="External"/><Relationship Id="rId407" Type="http://schemas.openxmlformats.org/officeDocument/2006/relationships/hyperlink" Target="mailto:soni@iis.u-tokyo.ac.jp" TargetMode="External"/><Relationship Id="rId449" Type="http://schemas.openxmlformats.org/officeDocument/2006/relationships/hyperlink" Target="mailto:hninkhineaye@gmail.com" TargetMode="External"/><Relationship Id="rId614" Type="http://schemas.openxmlformats.org/officeDocument/2006/relationships/hyperlink" Target="mailto:thamin1612@gmail.com" TargetMode="External"/><Relationship Id="rId656" Type="http://schemas.openxmlformats.org/officeDocument/2006/relationships/hyperlink" Target="1012-Polarization%20Selection%20for%20Land%20Cove%20Classification%20with%20Polarimetric%20SAR%20Data.docx" TargetMode="External"/><Relationship Id="rId211" Type="http://schemas.openxmlformats.org/officeDocument/2006/relationships/hyperlink" Target="mailto:102621017@cc.ncu.edu.tw" TargetMode="External"/><Relationship Id="rId253" Type="http://schemas.openxmlformats.org/officeDocument/2006/relationships/hyperlink" Target="mailto:choung.12@buckeyemail.osu.edu" TargetMode="External"/><Relationship Id="rId295" Type="http://schemas.openxmlformats.org/officeDocument/2006/relationships/hyperlink" Target="186-Water%20yield%20in%20Watercatchment%20during%20Pro.docx" TargetMode="External"/><Relationship Id="rId309" Type="http://schemas.openxmlformats.org/officeDocument/2006/relationships/hyperlink" Target="192-MODIS%20-%20An%20Alternative%20for%20Cost-effective%20Hydrological%20Streamflow%20Modeling.doc" TargetMode="External"/><Relationship Id="rId460" Type="http://schemas.openxmlformats.org/officeDocument/2006/relationships/hyperlink" Target="mailto:pavelka@fsv.cvut.cz" TargetMode="External"/><Relationship Id="rId516" Type="http://schemas.openxmlformats.org/officeDocument/2006/relationships/hyperlink" Target="299-ACRS2014_Tran%20Thi%20Huong%20Giang.doc" TargetMode="External"/><Relationship Id="rId698" Type="http://schemas.openxmlformats.org/officeDocument/2006/relationships/hyperlink" Target="1031-ACRS2014_paper_Abstract_KhunSanAung.docx" TargetMode="External"/><Relationship Id="rId48" Type="http://schemas.openxmlformats.org/officeDocument/2006/relationships/hyperlink" Target="mailto:nguyenngocthachhus@gmail.com" TargetMode="External"/><Relationship Id="rId113" Type="http://schemas.openxmlformats.org/officeDocument/2006/relationships/hyperlink" Target="74-abstract3.pdf" TargetMode="External"/><Relationship Id="rId320" Type="http://schemas.openxmlformats.org/officeDocument/2006/relationships/hyperlink" Target="198-WilsonWONG_Abstract_ACRS2014.pdf" TargetMode="External"/><Relationship Id="rId558" Type="http://schemas.openxmlformats.org/officeDocument/2006/relationships/hyperlink" Target="325-ACRS_201405_31_abstKonosuke_KATAOKA.pdf" TargetMode="External"/><Relationship Id="rId723" Type="http://schemas.openxmlformats.org/officeDocument/2006/relationships/hyperlink" Target="mailto:johnlouie.fabila@gmail.com" TargetMode="External"/><Relationship Id="rId765" Type="http://schemas.openxmlformats.org/officeDocument/2006/relationships/hyperlink" Target="371-Abstract.docx" TargetMode="External"/><Relationship Id="rId155" Type="http://schemas.openxmlformats.org/officeDocument/2006/relationships/hyperlink" Target="mailto:nakamura@teikoku-eng.co.jp" TargetMode="External"/><Relationship Id="rId197" Type="http://schemas.openxmlformats.org/officeDocument/2006/relationships/hyperlink" Target="123-ACRS2014_Koyama.doc" TargetMode="External"/><Relationship Id="rId362" Type="http://schemas.openxmlformats.org/officeDocument/2006/relationships/hyperlink" Target="mailto:raghava@isro.gov.in" TargetMode="External"/><Relationship Id="rId418" Type="http://schemas.openxmlformats.org/officeDocument/2006/relationships/hyperlink" Target="247-ACRS_abstract_Effects%20of%20the%20incidence%20angle%20and%20surface%20type%20on%20the%20LiDAR%20intensity%20value%20.docx" TargetMode="External"/><Relationship Id="rId625" Type="http://schemas.openxmlformats.org/officeDocument/2006/relationships/hyperlink" Target="364-ACRS2014%20Abstract%20ACBlanco.docx" TargetMode="External"/><Relationship Id="rId222" Type="http://schemas.openxmlformats.org/officeDocument/2006/relationships/hyperlink" Target="mailto:hsiehmh@fcu.edu.tw" TargetMode="External"/><Relationship Id="rId264" Type="http://schemas.openxmlformats.org/officeDocument/2006/relationships/hyperlink" Target="153-ACRS-2014-Abstract-Niendyawati.docx" TargetMode="External"/><Relationship Id="rId471" Type="http://schemas.openxmlformats.org/officeDocument/2006/relationships/hyperlink" Target="276-The%20effect%20of%20urban%20heat%20island%20on%20the%20precipitation%20pattern%20around%20Tainan%20city%20in%20Taiwan.docx" TargetMode="External"/><Relationship Id="rId667" Type="http://schemas.openxmlformats.org/officeDocument/2006/relationships/hyperlink" Target="1022-Abstract.docx" TargetMode="External"/><Relationship Id="rId17" Type="http://schemas.openxmlformats.org/officeDocument/2006/relationships/hyperlink" Target="mailto:sukmono35@gmail.com" TargetMode="External"/><Relationship Id="rId59" Type="http://schemas.openxmlformats.org/officeDocument/2006/relationships/hyperlink" Target="42-KZYHABSTRACT.pdf" TargetMode="External"/><Relationship Id="rId124" Type="http://schemas.openxmlformats.org/officeDocument/2006/relationships/hyperlink" Target="mailto:baegoooo@gmail.com" TargetMode="External"/><Relationship Id="rId527" Type="http://schemas.openxmlformats.org/officeDocument/2006/relationships/hyperlink" Target="mailto:anuphao@eoc.gistda.or.th" TargetMode="External"/><Relationship Id="rId569" Type="http://schemas.openxmlformats.org/officeDocument/2006/relationships/hyperlink" Target="mailto:kkhaing1@gmail.com" TargetMode="External"/><Relationship Id="rId734" Type="http://schemas.openxmlformats.org/officeDocument/2006/relationships/hyperlink" Target="1044-acrs2014_fahmi_Indonesia_Particpatory-Mapping.doc" TargetMode="External"/><Relationship Id="rId776" Type="http://schemas.openxmlformats.org/officeDocument/2006/relationships/drawing" Target="../drawings/drawing2.xml"/><Relationship Id="rId70" Type="http://schemas.openxmlformats.org/officeDocument/2006/relationships/hyperlink" Target="45-Abstract_LIM.docx" TargetMode="External"/><Relationship Id="rId166" Type="http://schemas.openxmlformats.org/officeDocument/2006/relationships/hyperlink" Target="105-ACRS%20Abstract_Tzu-Liang%20Chou.pdf" TargetMode="External"/><Relationship Id="rId331" Type="http://schemas.openxmlformats.org/officeDocument/2006/relationships/hyperlink" Target="mailto:chuangwei@nspo.narl.org.tw" TargetMode="External"/><Relationship Id="rId373" Type="http://schemas.openxmlformats.org/officeDocument/2006/relationships/hyperlink" Target="1003-ACRS2014_abs_khyun_20140513.docx" TargetMode="External"/><Relationship Id="rId429" Type="http://schemas.openxmlformats.org/officeDocument/2006/relationships/hyperlink" Target="mailto:yenjouyu@gmail.com" TargetMode="External"/><Relationship Id="rId580" Type="http://schemas.openxmlformats.org/officeDocument/2006/relationships/hyperlink" Target="337-ACRS2014_Abstract_Macapagal.pdf" TargetMode="External"/><Relationship Id="rId636" Type="http://schemas.openxmlformats.org/officeDocument/2006/relationships/hyperlink" Target="1011-Land%20Degradation_abstract%20submitted.docx" TargetMode="External"/><Relationship Id="rId1" Type="http://schemas.openxmlformats.org/officeDocument/2006/relationships/hyperlink" Target="mailto:azaharifaidi@frim.gov.my" TargetMode="External"/><Relationship Id="rId233" Type="http://schemas.openxmlformats.org/officeDocument/2006/relationships/hyperlink" Target="145-AbrilLaura%20AbstractACRS2014.docx" TargetMode="External"/><Relationship Id="rId440" Type="http://schemas.openxmlformats.org/officeDocument/2006/relationships/hyperlink" Target="260-Abstract_ACRS2014_lcc.docx" TargetMode="External"/><Relationship Id="rId678" Type="http://schemas.openxmlformats.org/officeDocument/2006/relationships/hyperlink" Target="1026-Abstract-ACRS2014-Akira-Hirano.doc" TargetMode="External"/><Relationship Id="rId28" Type="http://schemas.openxmlformats.org/officeDocument/2006/relationships/hyperlink" Target="mailto:ganzorig@arvis.ac.mn" TargetMode="External"/><Relationship Id="rId275" Type="http://schemas.openxmlformats.org/officeDocument/2006/relationships/hyperlink" Target="mailto:magedupm@hotmail.com" TargetMode="External"/><Relationship Id="rId300" Type="http://schemas.openxmlformats.org/officeDocument/2006/relationships/hyperlink" Target="mailto:lqing900205@gmail.com" TargetMode="External"/><Relationship Id="rId482" Type="http://schemas.openxmlformats.org/officeDocument/2006/relationships/hyperlink" Target="mailto:g.metternicht@unsw.edu.au" TargetMode="External"/><Relationship Id="rId538" Type="http://schemas.openxmlformats.org/officeDocument/2006/relationships/hyperlink" Target="mailto:101257008@nccu.edu.tw" TargetMode="External"/><Relationship Id="rId703" Type="http://schemas.openxmlformats.org/officeDocument/2006/relationships/hyperlink" Target="mailto:paringit@gmail.com" TargetMode="External"/><Relationship Id="rId745" Type="http://schemas.openxmlformats.org/officeDocument/2006/relationships/hyperlink" Target="1047-AbstractSaito.docx" TargetMode="External"/><Relationship Id="rId81" Type="http://schemas.openxmlformats.org/officeDocument/2006/relationships/hyperlink" Target="mailto:crsam@nus.edu.sg" TargetMode="External"/><Relationship Id="rId135" Type="http://schemas.openxmlformats.org/officeDocument/2006/relationships/hyperlink" Target="171-ACRS)Self-calibration%20in%20Terrestrial%20LiDAR%20Observation%20of%20Direct%20TOF%20type.doc" TargetMode="External"/><Relationship Id="rId177" Type="http://schemas.openxmlformats.org/officeDocument/2006/relationships/hyperlink" Target="111-THE%20APPLICATION%20OF%20VGI%20ON%20SPATIAL%20CLUSTER%20ANALYSIS%20OF%20TRAFFIC%20INCIDENTS.pdf" TargetMode="External"/><Relationship Id="rId342" Type="http://schemas.openxmlformats.org/officeDocument/2006/relationships/hyperlink" Target="mailto:nao.mitsuzuka@ajiko.co.jp" TargetMode="External"/><Relationship Id="rId384" Type="http://schemas.openxmlformats.org/officeDocument/2006/relationships/hyperlink" Target="mailto:narut@gistda.or.th" TargetMode="External"/><Relationship Id="rId591" Type="http://schemas.openxmlformats.org/officeDocument/2006/relationships/hyperlink" Target="mailto:101257033@nccu.edu.tw" TargetMode="External"/><Relationship Id="rId605" Type="http://schemas.openxmlformats.org/officeDocument/2006/relationships/hyperlink" Target="mailto:antonyh@nu.ac.th" TargetMode="External"/><Relationship Id="rId202" Type="http://schemas.openxmlformats.org/officeDocument/2006/relationships/hyperlink" Target="mailto:andrew@ncdr.nat.gov.tw" TargetMode="External"/><Relationship Id="rId244" Type="http://schemas.openxmlformats.org/officeDocument/2006/relationships/hyperlink" Target="mailto:ssun33023@naver.com" TargetMode="External"/><Relationship Id="rId647" Type="http://schemas.openxmlformats.org/officeDocument/2006/relationships/hyperlink" Target="375-Jonai.pdf" TargetMode="External"/><Relationship Id="rId689" Type="http://schemas.openxmlformats.org/officeDocument/2006/relationships/hyperlink" Target="296-ACRS%202014%20Abstract%20-%20MZA%20Rahman%20Flood%20Hazard%20Mapping.docx" TargetMode="External"/><Relationship Id="rId39" Type="http://schemas.openxmlformats.org/officeDocument/2006/relationships/hyperlink" Target="mailto:beiranvand.amin80@gmail.com" TargetMode="External"/><Relationship Id="rId286" Type="http://schemas.openxmlformats.org/officeDocument/2006/relationships/hyperlink" Target="mailto:rabieahtul@siswa.ukm.edu.my" TargetMode="External"/><Relationship Id="rId451" Type="http://schemas.openxmlformats.org/officeDocument/2006/relationships/hyperlink" Target="mailto:lychang@csrsr.ncu.edu.tw" TargetMode="External"/><Relationship Id="rId493" Type="http://schemas.openxmlformats.org/officeDocument/2006/relationships/hyperlink" Target="287-ACRS2014%20Anurag%20Aeron.docx" TargetMode="External"/><Relationship Id="rId507" Type="http://schemas.openxmlformats.org/officeDocument/2006/relationships/hyperlink" Target="mailto:oliverex800630@hotmail.com" TargetMode="External"/><Relationship Id="rId549" Type="http://schemas.openxmlformats.org/officeDocument/2006/relationships/hyperlink" Target="mailto:h10082@shibaura-it.ac.jp" TargetMode="External"/><Relationship Id="rId714" Type="http://schemas.openxmlformats.org/officeDocument/2006/relationships/hyperlink" Target="mailto:soni@iis.u-tokyo.ac.jp" TargetMode="External"/><Relationship Id="rId756" Type="http://schemas.openxmlformats.org/officeDocument/2006/relationships/hyperlink" Target="229-cmpascual_abstract.doc" TargetMode="External"/><Relationship Id="rId50" Type="http://schemas.openxmlformats.org/officeDocument/2006/relationships/hyperlink" Target="mailto:irmnahib@gmail.com" TargetMode="External"/><Relationship Id="rId104" Type="http://schemas.openxmlformats.org/officeDocument/2006/relationships/hyperlink" Target="mailto:littlebearproject@gmail.com" TargetMode="External"/><Relationship Id="rId146" Type="http://schemas.openxmlformats.org/officeDocument/2006/relationships/hyperlink" Target="mailto:shimazaki@c.kisarazu.ac.jp" TargetMode="External"/><Relationship Id="rId188" Type="http://schemas.openxmlformats.org/officeDocument/2006/relationships/hyperlink" Target="118-Abstract.doc" TargetMode="External"/><Relationship Id="rId311" Type="http://schemas.openxmlformats.org/officeDocument/2006/relationships/hyperlink" Target="193-ACRS2014_ho.pdf" TargetMode="External"/><Relationship Id="rId353" Type="http://schemas.openxmlformats.org/officeDocument/2006/relationships/hyperlink" Target="212-LARGE%20SCALE%20MAPPING%20OF%20SETTLEMENTS%20AND%20URBAN%20AREAS%20WITH%20SPOT%206&amp;7.doc" TargetMode="External"/><Relationship Id="rId395" Type="http://schemas.openxmlformats.org/officeDocument/2006/relationships/hyperlink" Target="mailto:rick84032@gmail.com" TargetMode="External"/><Relationship Id="rId409" Type="http://schemas.openxmlformats.org/officeDocument/2006/relationships/hyperlink" Target="mailto:tateo@mail.nctu.edu.tw" TargetMode="External"/><Relationship Id="rId560" Type="http://schemas.openxmlformats.org/officeDocument/2006/relationships/hyperlink" Target="326-ACRS_abstract_TSW.docx" TargetMode="External"/><Relationship Id="rId92" Type="http://schemas.openxmlformats.org/officeDocument/2006/relationships/hyperlink" Target="63-ACRS2014%20Abstract.docx" TargetMode="External"/><Relationship Id="rId213" Type="http://schemas.openxmlformats.org/officeDocument/2006/relationships/hyperlink" Target="mailto:ndtai@iop.vast.ac.vn" TargetMode="External"/><Relationship Id="rId420" Type="http://schemas.openxmlformats.org/officeDocument/2006/relationships/hyperlink" Target="248-2014Abst4ACRS.doc" TargetMode="External"/><Relationship Id="rId616" Type="http://schemas.openxmlformats.org/officeDocument/2006/relationships/hyperlink" Target="360-Dual%20Polarization%20and%20Multi-Incidence%20Angle%20Approach.docx" TargetMode="External"/><Relationship Id="rId658" Type="http://schemas.openxmlformats.org/officeDocument/2006/relationships/hyperlink" Target="1015-Abstract-A%20New%20Approach%20to%20Land-cover%20Change%20Detection%20Using%20High-resolution%20FS2%20and%20TerraSAR-X%20Images%20in%20Mountainous%20Terrain%20v.doc" TargetMode="External"/><Relationship Id="rId255" Type="http://schemas.openxmlformats.org/officeDocument/2006/relationships/hyperlink" Target="mailto:shjang@geocni.com" TargetMode="External"/><Relationship Id="rId297" Type="http://schemas.openxmlformats.org/officeDocument/2006/relationships/hyperlink" Target="187-Elvidge_ACRS_Abstract_20140514.docx" TargetMode="External"/><Relationship Id="rId462" Type="http://schemas.openxmlformats.org/officeDocument/2006/relationships/hyperlink" Target="mailto:chathura.hasanka@gmail.com" TargetMode="External"/><Relationship Id="rId518" Type="http://schemas.openxmlformats.org/officeDocument/2006/relationships/hyperlink" Target="300-MasafumiNakagawa_infrastructure_ACRS_abst_20140530.doc" TargetMode="External"/><Relationship Id="rId725" Type="http://schemas.openxmlformats.org/officeDocument/2006/relationships/hyperlink" Target="mailto:mustak.sk5@gmail.com" TargetMode="External"/><Relationship Id="rId115" Type="http://schemas.openxmlformats.org/officeDocument/2006/relationships/hyperlink" Target="76-ACRS%202014%20abstrack_Estimation%20of%20Paddy%20Productivity_Alia%20Saskia.docx" TargetMode="External"/><Relationship Id="rId157" Type="http://schemas.openxmlformats.org/officeDocument/2006/relationships/hyperlink" Target="98-Abstract(Syoji%20Nakamura).pdf" TargetMode="External"/><Relationship Id="rId322" Type="http://schemas.openxmlformats.org/officeDocument/2006/relationships/hyperlink" Target="199-NDD_ACRS2014_abstract.docx" TargetMode="External"/><Relationship Id="rId364" Type="http://schemas.openxmlformats.org/officeDocument/2006/relationships/hyperlink" Target="219-Abstract-ED.doc" TargetMode="External"/><Relationship Id="rId767" Type="http://schemas.openxmlformats.org/officeDocument/2006/relationships/hyperlink" Target="383-paper1.docx" TargetMode="External"/><Relationship Id="rId61" Type="http://schemas.openxmlformats.org/officeDocument/2006/relationships/hyperlink" Target="44-Development%20of%20TOATDOA%20Positioning%20Algorithm%20Simulator_Abstract_JeongHun%20Oh.docx" TargetMode="External"/><Relationship Id="rId199" Type="http://schemas.openxmlformats.org/officeDocument/2006/relationships/hyperlink" Target="124-PLANDO,%20et%20al.%20Aerosol%20Optical%20Thickness%20and%20Total%20Ozone%20Column...ACRS%202014.pdf" TargetMode="External"/><Relationship Id="rId571" Type="http://schemas.openxmlformats.org/officeDocument/2006/relationships/hyperlink" Target="mailto:gshinde1313@gmail.com" TargetMode="External"/><Relationship Id="rId627" Type="http://schemas.openxmlformats.org/officeDocument/2006/relationships/hyperlink" Target="365-2014_ACRS_Abstract.doc" TargetMode="External"/><Relationship Id="rId669" Type="http://schemas.openxmlformats.org/officeDocument/2006/relationships/hyperlink" Target="1023-Abstract%20to%20conference%20ACRS%202014.doc" TargetMode="External"/><Relationship Id="rId19" Type="http://schemas.openxmlformats.org/officeDocument/2006/relationships/hyperlink" Target="13-Abstract_ACRS2014_Abdi_Sukmono.pdf" TargetMode="External"/><Relationship Id="rId224" Type="http://schemas.openxmlformats.org/officeDocument/2006/relationships/hyperlink" Target="mailto:d.b.p.shrestha@utwente.nl" TargetMode="External"/><Relationship Id="rId266" Type="http://schemas.openxmlformats.org/officeDocument/2006/relationships/hyperlink" Target="168-ACRS-2014-Abstract-Niendya-Lulus.docx" TargetMode="External"/><Relationship Id="rId431" Type="http://schemas.openxmlformats.org/officeDocument/2006/relationships/hyperlink" Target="mailto:pankajps.iitr@gmail.com" TargetMode="External"/><Relationship Id="rId473" Type="http://schemas.openxmlformats.org/officeDocument/2006/relationships/hyperlink" Target="277-roadAbstract.docx" TargetMode="External"/><Relationship Id="rId529" Type="http://schemas.openxmlformats.org/officeDocument/2006/relationships/hyperlink" Target="mailto:ronmcdo@gmail.com" TargetMode="External"/><Relationship Id="rId680" Type="http://schemas.openxmlformats.org/officeDocument/2006/relationships/hyperlink" Target="mailto:kennetho@ksat.no" TargetMode="External"/><Relationship Id="rId736" Type="http://schemas.openxmlformats.org/officeDocument/2006/relationships/hyperlink" Target="1-Absract_ACRS2014_KSOo.docx" TargetMode="External"/><Relationship Id="rId30" Type="http://schemas.openxmlformats.org/officeDocument/2006/relationships/hyperlink" Target="mailto:hosomura@mail.dendai.ac.jp" TargetMode="External"/><Relationship Id="rId126" Type="http://schemas.openxmlformats.org/officeDocument/2006/relationships/hyperlink" Target="mailto:misong1216@naver.com" TargetMode="External"/><Relationship Id="rId168" Type="http://schemas.openxmlformats.org/officeDocument/2006/relationships/hyperlink" Target="106-ACRS%20Abstruct_Hui-Chuan%20Li.pdf" TargetMode="External"/><Relationship Id="rId333" Type="http://schemas.openxmlformats.org/officeDocument/2006/relationships/hyperlink" Target="117-Abstract-Jiang_ACRS2014_Rancin_20140518_edited.doc" TargetMode="External"/><Relationship Id="rId540" Type="http://schemas.openxmlformats.org/officeDocument/2006/relationships/hyperlink" Target="mailto:ttdan1805@gmail.com" TargetMode="External"/><Relationship Id="rId72" Type="http://schemas.openxmlformats.org/officeDocument/2006/relationships/hyperlink" Target="49-ACRS2014%20Hashim.pdf" TargetMode="External"/><Relationship Id="rId375" Type="http://schemas.openxmlformats.org/officeDocument/2006/relationships/hyperlink" Target="1001-Next%20Generation%20of%20DMC%20Small%20Satellite%20Sensors%20for%20Constellations%20and%20Services-abstract%202014.doc" TargetMode="External"/><Relationship Id="rId582" Type="http://schemas.openxmlformats.org/officeDocument/2006/relationships/hyperlink" Target="338-acrs2014%20abstract_Boredin%20Saengtuksin.docx" TargetMode="External"/><Relationship Id="rId638" Type="http://schemas.openxmlformats.org/officeDocument/2006/relationships/hyperlink" Target="366-abstract_jeong.doc" TargetMode="External"/><Relationship Id="rId3" Type="http://schemas.openxmlformats.org/officeDocument/2006/relationships/hyperlink" Target="mailto:akhob@ut.ac.ir" TargetMode="External"/><Relationship Id="rId235" Type="http://schemas.openxmlformats.org/officeDocument/2006/relationships/hyperlink" Target="146-ACRS2014_Abstract.docx" TargetMode="External"/><Relationship Id="rId277" Type="http://schemas.openxmlformats.org/officeDocument/2006/relationships/hyperlink" Target="mailto:magedupm@hotmail.com" TargetMode="External"/><Relationship Id="rId400" Type="http://schemas.openxmlformats.org/officeDocument/2006/relationships/hyperlink" Target="237-ACRSAbstract_MLSM.pdf" TargetMode="External"/><Relationship Id="rId442" Type="http://schemas.openxmlformats.org/officeDocument/2006/relationships/hyperlink" Target="261-Abstract_ACRS2014_wcc.doc" TargetMode="External"/><Relationship Id="rId484" Type="http://schemas.openxmlformats.org/officeDocument/2006/relationships/hyperlink" Target="mailto:g.metternicht@unsw.edu.au" TargetMode="External"/><Relationship Id="rId705" Type="http://schemas.openxmlformats.org/officeDocument/2006/relationships/hyperlink" Target="mailto:4bahm005@mail.tokai-u.jp" TargetMode="External"/><Relationship Id="rId137" Type="http://schemas.openxmlformats.org/officeDocument/2006/relationships/hyperlink" Target="177-Abstract-5-15.pdf" TargetMode="External"/><Relationship Id="rId302" Type="http://schemas.openxmlformats.org/officeDocument/2006/relationships/hyperlink" Target="mailto:sangita.z@iitb.ac.in" TargetMode="External"/><Relationship Id="rId344" Type="http://schemas.openxmlformats.org/officeDocument/2006/relationships/hyperlink" Target="mailto:maungmoe.myint@mnrii.com" TargetMode="External"/><Relationship Id="rId691" Type="http://schemas.openxmlformats.org/officeDocument/2006/relationships/hyperlink" Target="336-Hsin-Hao%20Lien_abstract.docx" TargetMode="External"/><Relationship Id="rId747" Type="http://schemas.openxmlformats.org/officeDocument/2006/relationships/hyperlink" Target="51-ACRS2014_BRiadi_Wiwin.doc" TargetMode="External"/><Relationship Id="rId41" Type="http://schemas.openxmlformats.org/officeDocument/2006/relationships/hyperlink" Target="30-abstract%202.docx" TargetMode="External"/><Relationship Id="rId83" Type="http://schemas.openxmlformats.org/officeDocument/2006/relationships/hyperlink" Target="mailto:seg@goldin-rudahl.com" TargetMode="External"/><Relationship Id="rId179" Type="http://schemas.openxmlformats.org/officeDocument/2006/relationships/hyperlink" Target="112-Abstract_ACRS2014_Sekiguchi.pdf" TargetMode="External"/><Relationship Id="rId386" Type="http://schemas.openxmlformats.org/officeDocument/2006/relationships/hyperlink" Target="mailto:chudechlosiri@gmail.com" TargetMode="External"/><Relationship Id="rId551" Type="http://schemas.openxmlformats.org/officeDocument/2006/relationships/hyperlink" Target="322-2014_ACRS_abstract_TC.pdf" TargetMode="External"/><Relationship Id="rId593" Type="http://schemas.openxmlformats.org/officeDocument/2006/relationships/hyperlink" Target="344-A%20Study%20On%20Cadastral%20Coordinate%20Transformation%20Using%20Genetic%20Algorithm%20based%20Least%20Square%20Support%20Vector%20Machin2.pdf" TargetMode="External"/><Relationship Id="rId607" Type="http://schemas.openxmlformats.org/officeDocument/2006/relationships/hyperlink" Target="mailto:nverma1972@gmail.com" TargetMode="External"/><Relationship Id="rId649" Type="http://schemas.openxmlformats.org/officeDocument/2006/relationships/hyperlink" Target="375-Abstract%20main%20presentation_%20Borislava%20Manolova_KSAT.docx" TargetMode="External"/><Relationship Id="rId190" Type="http://schemas.openxmlformats.org/officeDocument/2006/relationships/hyperlink" Target="119-Uncertainty_classification.pdf" TargetMode="External"/><Relationship Id="rId204" Type="http://schemas.openxmlformats.org/officeDocument/2006/relationships/hyperlink" Target="mailto:thirayuth@gmail.com" TargetMode="External"/><Relationship Id="rId246" Type="http://schemas.openxmlformats.org/officeDocument/2006/relationships/hyperlink" Target="mailto:winnie_0804@live.com" TargetMode="External"/><Relationship Id="rId288" Type="http://schemas.openxmlformats.org/officeDocument/2006/relationships/hyperlink" Target="mailto:panu@gistda.or.th" TargetMode="External"/><Relationship Id="rId411" Type="http://schemas.openxmlformats.org/officeDocument/2006/relationships/hyperlink" Target="mailto:dinhthibaohoa@hus.edu.vn" TargetMode="External"/><Relationship Id="rId453" Type="http://schemas.openxmlformats.org/officeDocument/2006/relationships/hyperlink" Target="1009-Abstract%20for%20ACRS_%20Dr.MMKhaing.docx" TargetMode="External"/><Relationship Id="rId509" Type="http://schemas.openxmlformats.org/officeDocument/2006/relationships/hyperlink" Target="mailto:drmuhdzulkarnain@gmail.com" TargetMode="External"/><Relationship Id="rId660" Type="http://schemas.openxmlformats.org/officeDocument/2006/relationships/hyperlink" Target="1017-Conference%20paper.pdf" TargetMode="External"/><Relationship Id="rId106" Type="http://schemas.openxmlformats.org/officeDocument/2006/relationships/hyperlink" Target="mailto:ivanoff@ocean.ru" TargetMode="External"/><Relationship Id="rId313" Type="http://schemas.openxmlformats.org/officeDocument/2006/relationships/hyperlink" Target="194-Archaeological%20Resource%20Mapping%20Pyu%20Ancient%20City%20Myanmar.doc" TargetMode="External"/><Relationship Id="rId495" Type="http://schemas.openxmlformats.org/officeDocument/2006/relationships/hyperlink" Target="288-abstract_naokikatayama.pdf" TargetMode="External"/><Relationship Id="rId716" Type="http://schemas.openxmlformats.org/officeDocument/2006/relationships/hyperlink" Target="mailto:sorgog@iis.u-tokyo.ac.jp" TargetMode="External"/><Relationship Id="rId758" Type="http://schemas.openxmlformats.org/officeDocument/2006/relationships/hyperlink" Target="329-TranThiVan_abs_UrbanHeatEnvi.pdf" TargetMode="External"/><Relationship Id="rId10" Type="http://schemas.openxmlformats.org/officeDocument/2006/relationships/hyperlink" Target="8-Abstact1_Chittana.pdf" TargetMode="External"/><Relationship Id="rId52" Type="http://schemas.openxmlformats.org/officeDocument/2006/relationships/hyperlink" Target="mailto:valespanu@crs4.it" TargetMode="External"/><Relationship Id="rId94" Type="http://schemas.openxmlformats.org/officeDocument/2006/relationships/hyperlink" Target="64-Optimize%20TOD%20Placement%20using%20Genetic%20Algorithm_Abstract_KimNamHoon.doc" TargetMode="External"/><Relationship Id="rId148" Type="http://schemas.openxmlformats.org/officeDocument/2006/relationships/hyperlink" Target="90-ANSTRAC2.doc" TargetMode="External"/><Relationship Id="rId355" Type="http://schemas.openxmlformats.org/officeDocument/2006/relationships/hyperlink" Target="214-SPOT%20SATELLITES%20TO%20SUPPORT%20REDD%20AT%20NATIONAL%20&amp;%20PROJECT%20SCALES.doc" TargetMode="External"/><Relationship Id="rId397" Type="http://schemas.openxmlformats.org/officeDocument/2006/relationships/hyperlink" Target="mailto:dylan14138j@gmail.com" TargetMode="External"/><Relationship Id="rId520" Type="http://schemas.openxmlformats.org/officeDocument/2006/relationships/hyperlink" Target="301-MasafumiNakagawa_indoor_ACRS_abst_20140530.doc" TargetMode="External"/><Relationship Id="rId562" Type="http://schemas.openxmlformats.org/officeDocument/2006/relationships/hyperlink" Target="327-Abstract%20CKim%20et%20al%20Korea.docx" TargetMode="External"/><Relationship Id="rId618" Type="http://schemas.openxmlformats.org/officeDocument/2006/relationships/hyperlink" Target="mailto:charis.lanaras@geod.baug.ethz.ch" TargetMode="External"/><Relationship Id="rId215" Type="http://schemas.openxmlformats.org/officeDocument/2006/relationships/hyperlink" Target="mailto:aram200@snu.ac.kr" TargetMode="External"/><Relationship Id="rId257" Type="http://schemas.openxmlformats.org/officeDocument/2006/relationships/hyperlink" Target="mailto:pillarhui@gmail.com" TargetMode="External"/><Relationship Id="rId422" Type="http://schemas.openxmlformats.org/officeDocument/2006/relationships/hyperlink" Target="mailto:tokumaru@pp.iij4u.or.jp" TargetMode="External"/><Relationship Id="rId464" Type="http://schemas.openxmlformats.org/officeDocument/2006/relationships/hyperlink" Target="mailto:budiman6109@gmail.com" TargetMode="External"/><Relationship Id="rId299" Type="http://schemas.openxmlformats.org/officeDocument/2006/relationships/hyperlink" Target="188-ACRS2014_abstract.pdf" TargetMode="External"/><Relationship Id="rId727" Type="http://schemas.openxmlformats.org/officeDocument/2006/relationships/hyperlink" Target="1039-Abstract_Nina_UNPAR.pdf" TargetMode="External"/><Relationship Id="rId63" Type="http://schemas.openxmlformats.org/officeDocument/2006/relationships/hyperlink" Target="mailto:hoonkko@hanmail.net" TargetMode="External"/><Relationship Id="rId159" Type="http://schemas.openxmlformats.org/officeDocument/2006/relationships/hyperlink" Target="99-ACRS2014_abs_Shou_Hao_Chiang.docx" TargetMode="External"/><Relationship Id="rId366" Type="http://schemas.openxmlformats.org/officeDocument/2006/relationships/hyperlink" Target="220-acrs2014_Liu.pdf" TargetMode="External"/><Relationship Id="rId573" Type="http://schemas.openxmlformats.org/officeDocument/2006/relationships/hyperlink" Target="mailto:changewiththetime@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459"/>
  <sheetViews>
    <sheetView topLeftCell="A429" zoomScale="66" zoomScaleNormal="66" workbookViewId="0">
      <selection activeCell="B420" sqref="B420:D459"/>
    </sheetView>
  </sheetViews>
  <sheetFormatPr defaultRowHeight="15"/>
  <cols>
    <col min="1" max="1" width="5.28515625" style="1" bestFit="1" customWidth="1"/>
    <col min="2" max="2" width="25.42578125" style="3" customWidth="1"/>
    <col min="3" max="3" width="43.28515625" style="3" customWidth="1"/>
    <col min="4" max="4" width="23.42578125" style="3" customWidth="1"/>
    <col min="5" max="5" width="24.28515625" style="2" customWidth="1"/>
    <col min="6" max="6" width="34.42578125" style="3" customWidth="1"/>
    <col min="7" max="7" width="17.7109375" style="3" bestFit="1" customWidth="1"/>
    <col min="8" max="16384" width="9.140625" style="1"/>
  </cols>
  <sheetData>
    <row r="1" spans="1:7">
      <c r="A1" s="7" t="s">
        <v>2717</v>
      </c>
      <c r="B1" s="13" t="s">
        <v>3</v>
      </c>
      <c r="C1" s="13" t="s">
        <v>0</v>
      </c>
      <c r="D1" s="13" t="s">
        <v>1340</v>
      </c>
      <c r="E1" s="13" t="s">
        <v>15</v>
      </c>
      <c r="F1" s="13" t="s">
        <v>44</v>
      </c>
      <c r="G1" s="8" t="s">
        <v>2890</v>
      </c>
    </row>
    <row r="2" spans="1:7" ht="19.5" customHeight="1">
      <c r="A2" s="31">
        <v>6</v>
      </c>
      <c r="B2" s="32" t="s">
        <v>61</v>
      </c>
      <c r="C2" s="33" t="s">
        <v>62</v>
      </c>
      <c r="D2" s="32" t="s">
        <v>65</v>
      </c>
      <c r="E2" s="32" t="s">
        <v>68</v>
      </c>
      <c r="F2" s="11" t="s">
        <v>69</v>
      </c>
      <c r="G2" s="8"/>
    </row>
    <row r="3" spans="1:7" ht="18" customHeight="1">
      <c r="A3" s="34">
        <v>7</v>
      </c>
      <c r="B3" s="32" t="s">
        <v>61</v>
      </c>
      <c r="C3" s="33" t="s">
        <v>62</v>
      </c>
      <c r="D3" s="32" t="s">
        <v>65</v>
      </c>
      <c r="E3" s="32" t="s">
        <v>70</v>
      </c>
      <c r="F3" s="11" t="s">
        <v>71</v>
      </c>
      <c r="G3" s="8"/>
    </row>
    <row r="4" spans="1:7" ht="18.75" customHeight="1">
      <c r="A4" s="31">
        <v>240</v>
      </c>
      <c r="B4" s="32" t="s">
        <v>1709</v>
      </c>
      <c r="C4" s="33" t="s">
        <v>1710</v>
      </c>
      <c r="D4" s="32" t="s">
        <v>65</v>
      </c>
      <c r="E4" s="32" t="s">
        <v>1717</v>
      </c>
      <c r="F4" s="11" t="s">
        <v>1718</v>
      </c>
      <c r="G4" s="8"/>
    </row>
    <row r="5" spans="1:7" ht="17.25" customHeight="1">
      <c r="A5" s="34">
        <v>259</v>
      </c>
      <c r="B5" s="32" t="s">
        <v>1842</v>
      </c>
      <c r="C5" s="33" t="s">
        <v>1843</v>
      </c>
      <c r="D5" s="32" t="s">
        <v>65</v>
      </c>
      <c r="E5" s="32" t="s">
        <v>1849</v>
      </c>
      <c r="F5" s="11" t="s">
        <v>1889</v>
      </c>
      <c r="G5" s="8"/>
    </row>
    <row r="6" spans="1:7">
      <c r="A6" s="31">
        <v>260</v>
      </c>
      <c r="B6" s="32" t="s">
        <v>1842</v>
      </c>
      <c r="C6" s="33" t="s">
        <v>1843</v>
      </c>
      <c r="D6" s="32" t="s">
        <v>65</v>
      </c>
      <c r="E6" s="32" t="s">
        <v>1851</v>
      </c>
      <c r="F6" s="11" t="s">
        <v>1890</v>
      </c>
      <c r="G6" s="8"/>
    </row>
    <row r="7" spans="1:7">
      <c r="A7" s="34">
        <v>261</v>
      </c>
      <c r="B7" s="32" t="s">
        <v>1842</v>
      </c>
      <c r="C7" s="33" t="s">
        <v>1843</v>
      </c>
      <c r="D7" s="32" t="s">
        <v>65</v>
      </c>
      <c r="E7" s="32" t="s">
        <v>1854</v>
      </c>
      <c r="F7" s="11" t="s">
        <v>1891</v>
      </c>
      <c r="G7" s="8"/>
    </row>
    <row r="8" spans="1:7">
      <c r="A8" s="31">
        <v>264</v>
      </c>
      <c r="B8" s="32" t="s">
        <v>1869</v>
      </c>
      <c r="C8" s="33" t="s">
        <v>1870</v>
      </c>
      <c r="D8" s="32" t="s">
        <v>65</v>
      </c>
      <c r="E8" s="32" t="s">
        <v>1874</v>
      </c>
      <c r="F8" s="11" t="s">
        <v>1875</v>
      </c>
      <c r="G8" s="8"/>
    </row>
    <row r="9" spans="1:7">
      <c r="A9" s="38">
        <v>167</v>
      </c>
      <c r="B9" s="39" t="s">
        <v>1182</v>
      </c>
      <c r="C9" s="40" t="s">
        <v>1183</v>
      </c>
      <c r="D9" s="39" t="s">
        <v>1186</v>
      </c>
      <c r="E9" s="39" t="s">
        <v>1191</v>
      </c>
      <c r="F9" s="11" t="s">
        <v>1192</v>
      </c>
      <c r="G9" s="8"/>
    </row>
    <row r="10" spans="1:7">
      <c r="A10" s="41">
        <v>380</v>
      </c>
      <c r="B10" s="39" t="s">
        <v>2339</v>
      </c>
      <c r="C10" s="39" t="s">
        <v>2343</v>
      </c>
      <c r="D10" s="39" t="s">
        <v>1186</v>
      </c>
      <c r="E10" s="39" t="s">
        <v>2338</v>
      </c>
      <c r="F10" s="11" t="s">
        <v>2371</v>
      </c>
      <c r="G10" s="8"/>
    </row>
    <row r="11" spans="1:7">
      <c r="A11" s="37">
        <v>4</v>
      </c>
      <c r="B11" s="35" t="s">
        <v>35</v>
      </c>
      <c r="C11" s="36" t="s">
        <v>36</v>
      </c>
      <c r="D11" s="35" t="s">
        <v>39</v>
      </c>
      <c r="E11" s="35" t="s">
        <v>43</v>
      </c>
      <c r="F11" s="11" t="s">
        <v>48</v>
      </c>
      <c r="G11" s="13" t="s">
        <v>59</v>
      </c>
    </row>
    <row r="12" spans="1:7">
      <c r="A12" s="37">
        <v>228</v>
      </c>
      <c r="B12" s="35" t="s">
        <v>1630</v>
      </c>
      <c r="C12" s="36" t="s">
        <v>1631</v>
      </c>
      <c r="D12" s="35" t="s">
        <v>39</v>
      </c>
      <c r="E12" s="35" t="s">
        <v>1638</v>
      </c>
      <c r="F12" s="11" t="s">
        <v>1647</v>
      </c>
      <c r="G12" s="8"/>
    </row>
    <row r="13" spans="1:7">
      <c r="A13" s="37">
        <v>276</v>
      </c>
      <c r="B13" s="35" t="s">
        <v>1939</v>
      </c>
      <c r="C13" s="36" t="s">
        <v>1940</v>
      </c>
      <c r="D13" s="35" t="s">
        <v>39</v>
      </c>
      <c r="E13" s="35" t="s">
        <v>1946</v>
      </c>
      <c r="F13" s="11" t="s">
        <v>1947</v>
      </c>
      <c r="G13" s="8" t="s">
        <v>156</v>
      </c>
    </row>
    <row r="14" spans="1:7">
      <c r="A14" s="42">
        <v>8</v>
      </c>
      <c r="B14" s="43" t="s">
        <v>72</v>
      </c>
      <c r="C14" s="44" t="s">
        <v>73</v>
      </c>
      <c r="D14" s="43" t="s">
        <v>76</v>
      </c>
      <c r="E14" s="43" t="s">
        <v>79</v>
      </c>
      <c r="F14" s="11" t="s">
        <v>2748</v>
      </c>
      <c r="G14" s="8" t="s">
        <v>80</v>
      </c>
    </row>
    <row r="15" spans="1:7">
      <c r="A15" s="45">
        <v>13</v>
      </c>
      <c r="B15" s="43" t="s">
        <v>111</v>
      </c>
      <c r="C15" s="44" t="s">
        <v>112</v>
      </c>
      <c r="D15" s="43" t="s">
        <v>76</v>
      </c>
      <c r="E15" s="43" t="s">
        <v>117</v>
      </c>
      <c r="F15" s="11" t="s">
        <v>119</v>
      </c>
      <c r="G15" s="8"/>
    </row>
    <row r="16" spans="1:7">
      <c r="A16" s="42">
        <v>36</v>
      </c>
      <c r="B16" s="43" t="s">
        <v>571</v>
      </c>
      <c r="C16" s="44" t="s">
        <v>572</v>
      </c>
      <c r="D16" s="43" t="s">
        <v>76</v>
      </c>
      <c r="E16" s="43" t="s">
        <v>578</v>
      </c>
      <c r="F16" s="11" t="s">
        <v>579</v>
      </c>
      <c r="G16" s="8"/>
    </row>
    <row r="17" spans="1:7">
      <c r="A17" s="45">
        <v>69</v>
      </c>
      <c r="B17" s="43" t="s">
        <v>504</v>
      </c>
      <c r="C17" s="44" t="s">
        <v>505</v>
      </c>
      <c r="D17" s="43" t="s">
        <v>76</v>
      </c>
      <c r="E17" s="43" t="s">
        <v>509</v>
      </c>
      <c r="F17" s="11" t="s">
        <v>510</v>
      </c>
      <c r="G17" s="8" t="s">
        <v>80</v>
      </c>
    </row>
    <row r="18" spans="1:7">
      <c r="A18" s="42">
        <v>78</v>
      </c>
      <c r="B18" s="43" t="s">
        <v>562</v>
      </c>
      <c r="C18" s="44" t="s">
        <v>563</v>
      </c>
      <c r="D18" s="43" t="s">
        <v>76</v>
      </c>
      <c r="E18" s="43" t="s">
        <v>569</v>
      </c>
      <c r="F18" s="11" t="s">
        <v>570</v>
      </c>
      <c r="G18" s="8"/>
    </row>
    <row r="19" spans="1:7">
      <c r="A19" s="45">
        <v>79</v>
      </c>
      <c r="B19" s="43" t="s">
        <v>601</v>
      </c>
      <c r="C19" s="44" t="s">
        <v>602</v>
      </c>
      <c r="D19" s="43" t="s">
        <v>76</v>
      </c>
      <c r="E19" s="43" t="s">
        <v>606</v>
      </c>
      <c r="F19" s="11" t="s">
        <v>607</v>
      </c>
      <c r="G19" s="8"/>
    </row>
    <row r="20" spans="1:7" ht="13.5" customHeight="1">
      <c r="A20" s="42">
        <v>92</v>
      </c>
      <c r="B20" s="43" t="s">
        <v>580</v>
      </c>
      <c r="C20" s="44" t="s">
        <v>581</v>
      </c>
      <c r="D20" s="43" t="s">
        <v>76</v>
      </c>
      <c r="E20" s="43" t="s">
        <v>585</v>
      </c>
      <c r="F20" s="11" t="s">
        <v>586</v>
      </c>
      <c r="G20" s="8" t="s">
        <v>80</v>
      </c>
    </row>
    <row r="21" spans="1:7">
      <c r="A21" s="45">
        <v>99</v>
      </c>
      <c r="B21" s="43" t="s">
        <v>717</v>
      </c>
      <c r="C21" s="44" t="s">
        <v>718</v>
      </c>
      <c r="D21" s="43" t="s">
        <v>76</v>
      </c>
      <c r="E21" s="43" t="s">
        <v>723</v>
      </c>
      <c r="F21" s="11" t="s">
        <v>1414</v>
      </c>
      <c r="G21" s="8" t="s">
        <v>80</v>
      </c>
    </row>
    <row r="22" spans="1:7">
      <c r="A22" s="42">
        <v>172</v>
      </c>
      <c r="B22" s="43" t="s">
        <v>1226</v>
      </c>
      <c r="C22" s="44" t="s">
        <v>1227</v>
      </c>
      <c r="D22" s="43" t="s">
        <v>76</v>
      </c>
      <c r="E22" s="43" t="s">
        <v>1231</v>
      </c>
      <c r="F22" s="11" t="s">
        <v>1232</v>
      </c>
      <c r="G22" s="8"/>
    </row>
    <row r="23" spans="1:7">
      <c r="A23" s="45">
        <v>187</v>
      </c>
      <c r="B23" s="43" t="s">
        <v>1325</v>
      </c>
      <c r="C23" s="44" t="s">
        <v>1326</v>
      </c>
      <c r="D23" s="43" t="s">
        <v>76</v>
      </c>
      <c r="E23" s="43" t="s">
        <v>1330</v>
      </c>
      <c r="F23" s="11" t="s">
        <v>1331</v>
      </c>
      <c r="G23" s="8"/>
    </row>
    <row r="24" spans="1:7">
      <c r="A24" s="45">
        <v>219</v>
      </c>
      <c r="B24" s="43" t="s">
        <v>1560</v>
      </c>
      <c r="C24" s="44" t="s">
        <v>1561</v>
      </c>
      <c r="D24" s="43" t="s">
        <v>76</v>
      </c>
      <c r="E24" s="43" t="s">
        <v>1564</v>
      </c>
      <c r="F24" s="11" t="s">
        <v>1567</v>
      </c>
      <c r="G24" s="8"/>
    </row>
    <row r="25" spans="1:7">
      <c r="A25" s="42">
        <v>220</v>
      </c>
      <c r="B25" s="43" t="s">
        <v>1568</v>
      </c>
      <c r="C25" s="44" t="s">
        <v>1526</v>
      </c>
      <c r="D25" s="43" t="s">
        <v>76</v>
      </c>
      <c r="E25" s="43" t="s">
        <v>1525</v>
      </c>
      <c r="F25" s="11" t="s">
        <v>1571</v>
      </c>
      <c r="G25" s="8" t="s">
        <v>80</v>
      </c>
    </row>
    <row r="26" spans="1:7">
      <c r="A26" s="42">
        <v>354</v>
      </c>
      <c r="B26" s="43" t="s">
        <v>2511</v>
      </c>
      <c r="C26" s="44" t="s">
        <v>2512</v>
      </c>
      <c r="D26" s="43" t="s">
        <v>76</v>
      </c>
      <c r="E26" s="43" t="s">
        <v>2517</v>
      </c>
      <c r="F26" s="11" t="s">
        <v>2518</v>
      </c>
      <c r="G26" s="8"/>
    </row>
    <row r="27" spans="1:7">
      <c r="A27" s="42">
        <v>376</v>
      </c>
      <c r="B27" s="43" t="s">
        <v>1527</v>
      </c>
      <c r="C27" s="43" t="s">
        <v>1526</v>
      </c>
      <c r="D27" s="43" t="s">
        <v>76</v>
      </c>
      <c r="E27" s="43" t="s">
        <v>1525</v>
      </c>
      <c r="F27" s="11" t="s">
        <v>2907</v>
      </c>
      <c r="G27" s="8" t="s">
        <v>80</v>
      </c>
    </row>
    <row r="28" spans="1:7">
      <c r="A28" s="45">
        <v>377</v>
      </c>
      <c r="B28" s="43" t="s">
        <v>2893</v>
      </c>
      <c r="C28" s="44" t="s">
        <v>1602</v>
      </c>
      <c r="D28" s="43" t="s">
        <v>76</v>
      </c>
      <c r="E28" s="43" t="s">
        <v>1606</v>
      </c>
      <c r="F28" s="11" t="s">
        <v>1607</v>
      </c>
      <c r="G28" s="8" t="s">
        <v>80</v>
      </c>
    </row>
    <row r="29" spans="1:7">
      <c r="A29" s="42">
        <v>382</v>
      </c>
      <c r="B29" s="43" t="s">
        <v>2440</v>
      </c>
      <c r="C29" s="43" t="s">
        <v>2441</v>
      </c>
      <c r="D29" s="43" t="s">
        <v>76</v>
      </c>
      <c r="E29" s="43" t="s">
        <v>2679</v>
      </c>
      <c r="F29" s="11" t="s">
        <v>2442</v>
      </c>
      <c r="G29" s="8"/>
    </row>
    <row r="30" spans="1:7">
      <c r="A30" s="45">
        <v>383</v>
      </c>
      <c r="B30" s="43" t="s">
        <v>2444</v>
      </c>
      <c r="C30" s="43" t="s">
        <v>1526</v>
      </c>
      <c r="D30" s="43" t="s">
        <v>76</v>
      </c>
      <c r="E30" s="43" t="s">
        <v>1525</v>
      </c>
      <c r="F30" s="11" t="s">
        <v>2447</v>
      </c>
      <c r="G30" s="8" t="s">
        <v>80</v>
      </c>
    </row>
    <row r="31" spans="1:7">
      <c r="A31" s="42">
        <v>396</v>
      </c>
      <c r="B31" s="43" t="s">
        <v>496</v>
      </c>
      <c r="C31" s="43" t="s">
        <v>497</v>
      </c>
      <c r="D31" s="43" t="s">
        <v>76</v>
      </c>
      <c r="E31" s="43" t="s">
        <v>491</v>
      </c>
      <c r="F31" s="11" t="s">
        <v>2524</v>
      </c>
      <c r="G31" s="8"/>
    </row>
    <row r="32" spans="1:7">
      <c r="A32" s="45">
        <v>401</v>
      </c>
      <c r="B32" s="43" t="s">
        <v>2566</v>
      </c>
      <c r="C32" s="43" t="s">
        <v>2571</v>
      </c>
      <c r="D32" s="43" t="s">
        <v>76</v>
      </c>
      <c r="E32" s="43" t="s">
        <v>2565</v>
      </c>
      <c r="F32" s="11" t="s">
        <v>2572</v>
      </c>
      <c r="G32" s="8" t="s">
        <v>80</v>
      </c>
    </row>
    <row r="33" spans="1:7">
      <c r="A33" s="45">
        <v>407</v>
      </c>
      <c r="B33" s="43" t="s">
        <v>2641</v>
      </c>
      <c r="C33" s="43" t="s">
        <v>2644</v>
      </c>
      <c r="D33" s="43" t="s">
        <v>76</v>
      </c>
      <c r="E33" s="43" t="s">
        <v>2517</v>
      </c>
      <c r="F33" s="11" t="s">
        <v>2675</v>
      </c>
      <c r="G33" s="8" t="s">
        <v>80</v>
      </c>
    </row>
    <row r="34" spans="1:7">
      <c r="A34" s="46">
        <v>37</v>
      </c>
      <c r="B34" s="47" t="s">
        <v>256</v>
      </c>
      <c r="C34" s="48" t="s">
        <v>257</v>
      </c>
      <c r="D34" s="47" t="s">
        <v>1351</v>
      </c>
      <c r="E34" s="47" t="s">
        <v>262</v>
      </c>
      <c r="F34" s="11" t="s">
        <v>263</v>
      </c>
      <c r="G34" s="8"/>
    </row>
    <row r="35" spans="1:7">
      <c r="A35" s="46">
        <v>43</v>
      </c>
      <c r="B35" s="47" t="s">
        <v>296</v>
      </c>
      <c r="C35" s="48" t="s">
        <v>297</v>
      </c>
      <c r="D35" s="47" t="s">
        <v>1351</v>
      </c>
      <c r="E35" s="47" t="s">
        <v>304</v>
      </c>
      <c r="F35" s="11" t="s">
        <v>344</v>
      </c>
      <c r="G35" s="8" t="s">
        <v>156</v>
      </c>
    </row>
    <row r="36" spans="1:7">
      <c r="A36" s="49">
        <v>44</v>
      </c>
      <c r="B36" s="47" t="s">
        <v>305</v>
      </c>
      <c r="C36" s="48" t="s">
        <v>306</v>
      </c>
      <c r="D36" s="47" t="s">
        <v>1351</v>
      </c>
      <c r="E36" s="47" t="s">
        <v>312</v>
      </c>
      <c r="F36" s="11" t="s">
        <v>347</v>
      </c>
      <c r="G36" s="8"/>
    </row>
    <row r="37" spans="1:7">
      <c r="A37" s="46">
        <v>55</v>
      </c>
      <c r="B37" s="47" t="s">
        <v>390</v>
      </c>
      <c r="C37" s="48" t="s">
        <v>391</v>
      </c>
      <c r="D37" s="47" t="s">
        <v>1351</v>
      </c>
      <c r="E37" s="47" t="s">
        <v>396</v>
      </c>
      <c r="F37" s="11" t="s">
        <v>397</v>
      </c>
      <c r="G37" s="8"/>
    </row>
    <row r="38" spans="1:7">
      <c r="A38" s="49">
        <v>62</v>
      </c>
      <c r="B38" s="47" t="s">
        <v>437</v>
      </c>
      <c r="C38" s="48" t="s">
        <v>438</v>
      </c>
      <c r="D38" s="47" t="s">
        <v>1351</v>
      </c>
      <c r="E38" s="47" t="s">
        <v>442</v>
      </c>
      <c r="F38" s="11" t="s">
        <v>443</v>
      </c>
      <c r="G38" s="8" t="s">
        <v>80</v>
      </c>
    </row>
    <row r="39" spans="1:7">
      <c r="A39" s="49">
        <v>68</v>
      </c>
      <c r="B39" s="47" t="s">
        <v>495</v>
      </c>
      <c r="C39" s="48" t="s">
        <v>498</v>
      </c>
      <c r="D39" s="47" t="s">
        <v>1351</v>
      </c>
      <c r="E39" s="47" t="s">
        <v>502</v>
      </c>
      <c r="F39" s="11" t="s">
        <v>503</v>
      </c>
      <c r="G39" s="8"/>
    </row>
    <row r="40" spans="1:7">
      <c r="A40" s="49">
        <v>90</v>
      </c>
      <c r="B40" s="47" t="s">
        <v>669</v>
      </c>
      <c r="C40" s="48" t="s">
        <v>670</v>
      </c>
      <c r="D40" s="47" t="s">
        <v>1351</v>
      </c>
      <c r="E40" s="47" t="s">
        <v>672</v>
      </c>
      <c r="F40" s="11" t="s">
        <v>673</v>
      </c>
      <c r="G40" s="8"/>
    </row>
    <row r="41" spans="1:7">
      <c r="A41" s="49">
        <v>94</v>
      </c>
      <c r="B41" s="47" t="s">
        <v>679</v>
      </c>
      <c r="C41" s="48" t="s">
        <v>680</v>
      </c>
      <c r="D41" s="47" t="s">
        <v>1351</v>
      </c>
      <c r="E41" s="47" t="s">
        <v>683</v>
      </c>
      <c r="F41" s="11" t="s">
        <v>688</v>
      </c>
      <c r="G41" s="8"/>
    </row>
    <row r="42" spans="1:7">
      <c r="A42" s="46">
        <v>95</v>
      </c>
      <c r="B42" s="47" t="s">
        <v>689</v>
      </c>
      <c r="C42" s="48" t="s">
        <v>690</v>
      </c>
      <c r="D42" s="47" t="s">
        <v>1351</v>
      </c>
      <c r="E42" s="47" t="s">
        <v>695</v>
      </c>
      <c r="F42" s="11" t="s">
        <v>696</v>
      </c>
      <c r="G42" s="8" t="s">
        <v>156</v>
      </c>
    </row>
    <row r="43" spans="1:7">
      <c r="A43" s="49">
        <v>96</v>
      </c>
      <c r="B43" s="47" t="s">
        <v>697</v>
      </c>
      <c r="C43" s="48" t="s">
        <v>698</v>
      </c>
      <c r="D43" s="47" t="s">
        <v>1351</v>
      </c>
      <c r="E43" s="47" t="s">
        <v>701</v>
      </c>
      <c r="F43" s="11" t="s">
        <v>702</v>
      </c>
      <c r="G43" s="8" t="s">
        <v>156</v>
      </c>
    </row>
    <row r="44" spans="1:7">
      <c r="A44" s="49">
        <v>98</v>
      </c>
      <c r="B44" s="47" t="s">
        <v>711</v>
      </c>
      <c r="C44" s="48" t="s">
        <v>712</v>
      </c>
      <c r="D44" s="47" t="s">
        <v>1351</v>
      </c>
      <c r="E44" s="47" t="s">
        <v>715</v>
      </c>
      <c r="F44" s="11" t="s">
        <v>716</v>
      </c>
      <c r="G44" s="8" t="s">
        <v>80</v>
      </c>
    </row>
    <row r="45" spans="1:7">
      <c r="A45" s="46">
        <v>101</v>
      </c>
      <c r="B45" s="47" t="s">
        <v>732</v>
      </c>
      <c r="C45" s="48" t="s">
        <v>733</v>
      </c>
      <c r="D45" s="47" t="s">
        <v>1351</v>
      </c>
      <c r="E45" s="47" t="s">
        <v>738</v>
      </c>
      <c r="F45" s="11" t="s">
        <v>739</v>
      </c>
      <c r="G45" s="8"/>
    </row>
    <row r="46" spans="1:7">
      <c r="A46" s="49">
        <v>104</v>
      </c>
      <c r="B46" s="47" t="s">
        <v>755</v>
      </c>
      <c r="C46" s="48" t="s">
        <v>756</v>
      </c>
      <c r="D46" s="47" t="s">
        <v>1351</v>
      </c>
      <c r="E46" s="47" t="s">
        <v>759</v>
      </c>
      <c r="F46" s="11" t="s">
        <v>760</v>
      </c>
      <c r="G46" s="8"/>
    </row>
    <row r="47" spans="1:7">
      <c r="A47" s="49">
        <v>106</v>
      </c>
      <c r="B47" s="47" t="s">
        <v>769</v>
      </c>
      <c r="C47" s="48" t="s">
        <v>770</v>
      </c>
      <c r="D47" s="47" t="s">
        <v>1351</v>
      </c>
      <c r="E47" s="47" t="s">
        <v>774</v>
      </c>
      <c r="F47" s="11" t="s">
        <v>1341</v>
      </c>
      <c r="G47" s="8" t="s">
        <v>80</v>
      </c>
    </row>
    <row r="48" spans="1:7">
      <c r="A48" s="49">
        <v>108</v>
      </c>
      <c r="B48" s="47" t="s">
        <v>783</v>
      </c>
      <c r="C48" s="48" t="s">
        <v>784</v>
      </c>
      <c r="D48" s="47" t="s">
        <v>1351</v>
      </c>
      <c r="E48" s="47" t="s">
        <v>787</v>
      </c>
      <c r="F48" s="11" t="s">
        <v>788</v>
      </c>
      <c r="G48" s="8" t="s">
        <v>80</v>
      </c>
    </row>
    <row r="49" spans="1:7">
      <c r="A49" s="46">
        <v>109</v>
      </c>
      <c r="B49" s="47" t="s">
        <v>789</v>
      </c>
      <c r="C49" s="48" t="s">
        <v>790</v>
      </c>
      <c r="D49" s="47" t="s">
        <v>1351</v>
      </c>
      <c r="E49" s="47" t="s">
        <v>794</v>
      </c>
      <c r="F49" s="11" t="s">
        <v>795</v>
      </c>
      <c r="G49" s="8" t="s">
        <v>156</v>
      </c>
    </row>
    <row r="50" spans="1:7">
      <c r="A50" s="46">
        <v>115</v>
      </c>
      <c r="B50" s="47" t="s">
        <v>495</v>
      </c>
      <c r="C50" s="48" t="s">
        <v>498</v>
      </c>
      <c r="D50" s="47" t="s">
        <v>1351</v>
      </c>
      <c r="E50" s="47" t="s">
        <v>502</v>
      </c>
      <c r="F50" s="11" t="s">
        <v>834</v>
      </c>
      <c r="G50" s="8"/>
    </row>
    <row r="51" spans="1:7">
      <c r="A51" s="46">
        <v>119</v>
      </c>
      <c r="B51" s="47" t="s">
        <v>875</v>
      </c>
      <c r="C51" s="48" t="s">
        <v>876</v>
      </c>
      <c r="D51" s="47" t="s">
        <v>1351</v>
      </c>
      <c r="E51" s="47" t="s">
        <v>880</v>
      </c>
      <c r="F51" s="11" t="s">
        <v>881</v>
      </c>
      <c r="G51" s="8"/>
    </row>
    <row r="52" spans="1:7">
      <c r="A52" s="49">
        <v>120</v>
      </c>
      <c r="B52" s="47" t="s">
        <v>882</v>
      </c>
      <c r="C52" s="48" t="s">
        <v>883</v>
      </c>
      <c r="D52" s="47" t="s">
        <v>1351</v>
      </c>
      <c r="E52" s="47" t="s">
        <v>886</v>
      </c>
      <c r="F52" s="11" t="s">
        <v>887</v>
      </c>
      <c r="G52" s="8"/>
    </row>
    <row r="53" spans="1:7">
      <c r="A53" s="49">
        <v>124</v>
      </c>
      <c r="B53" s="47" t="s">
        <v>902</v>
      </c>
      <c r="C53" s="48" t="s">
        <v>903</v>
      </c>
      <c r="D53" s="47" t="s">
        <v>1351</v>
      </c>
      <c r="E53" s="47" t="s">
        <v>907</v>
      </c>
      <c r="F53" s="11" t="s">
        <v>908</v>
      </c>
      <c r="G53" s="8"/>
    </row>
    <row r="54" spans="1:7">
      <c r="A54" s="49">
        <v>126</v>
      </c>
      <c r="B54" s="47" t="s">
        <v>918</v>
      </c>
      <c r="C54" s="48" t="s">
        <v>919</v>
      </c>
      <c r="D54" s="47" t="s">
        <v>1351</v>
      </c>
      <c r="E54" s="47" t="s">
        <v>924</v>
      </c>
      <c r="F54" s="11" t="s">
        <v>2901</v>
      </c>
      <c r="G54" s="8" t="s">
        <v>80</v>
      </c>
    </row>
    <row r="55" spans="1:7">
      <c r="A55" s="46">
        <v>127</v>
      </c>
      <c r="B55" s="47" t="s">
        <v>925</v>
      </c>
      <c r="C55" s="48" t="s">
        <v>926</v>
      </c>
      <c r="D55" s="47" t="s">
        <v>1351</v>
      </c>
      <c r="E55" s="47" t="s">
        <v>929</v>
      </c>
      <c r="F55" s="11" t="s">
        <v>930</v>
      </c>
      <c r="G55" s="8"/>
    </row>
    <row r="56" spans="1:7">
      <c r="A56" s="46">
        <v>131</v>
      </c>
      <c r="B56" s="47" t="s">
        <v>955</v>
      </c>
      <c r="C56" s="48" t="s">
        <v>956</v>
      </c>
      <c r="D56" s="47" t="s">
        <v>1351</v>
      </c>
      <c r="E56" s="47" t="s">
        <v>959</v>
      </c>
      <c r="F56" s="11" t="s">
        <v>960</v>
      </c>
      <c r="G56" s="8" t="s">
        <v>80</v>
      </c>
    </row>
    <row r="57" spans="1:7">
      <c r="A57" s="46">
        <v>133</v>
      </c>
      <c r="B57" s="47" t="s">
        <v>971</v>
      </c>
      <c r="C57" s="48" t="s">
        <v>972</v>
      </c>
      <c r="D57" s="47" t="s">
        <v>1351</v>
      </c>
      <c r="E57" s="47" t="s">
        <v>978</v>
      </c>
      <c r="F57" s="11" t="s">
        <v>979</v>
      </c>
      <c r="G57" s="8" t="s">
        <v>156</v>
      </c>
    </row>
    <row r="58" spans="1:7">
      <c r="A58" s="49">
        <v>146</v>
      </c>
      <c r="B58" s="47" t="s">
        <v>1061</v>
      </c>
      <c r="C58" s="48" t="s">
        <v>1062</v>
      </c>
      <c r="D58" s="47" t="s">
        <v>1351</v>
      </c>
      <c r="E58" s="47" t="s">
        <v>1065</v>
      </c>
      <c r="F58" s="11" t="s">
        <v>1066</v>
      </c>
      <c r="G58" s="8"/>
    </row>
    <row r="59" spans="1:7">
      <c r="A59" s="49">
        <v>148</v>
      </c>
      <c r="B59" s="50" t="s">
        <v>2803</v>
      </c>
      <c r="C59" s="51" t="s">
        <v>2804</v>
      </c>
      <c r="D59" s="47" t="s">
        <v>1351</v>
      </c>
      <c r="E59" s="51" t="s">
        <v>2807</v>
      </c>
      <c r="F59" s="11" t="s">
        <v>2808</v>
      </c>
      <c r="G59" s="8"/>
    </row>
    <row r="60" spans="1:7">
      <c r="A60" s="49">
        <v>156</v>
      </c>
      <c r="B60" s="47" t="s">
        <v>1116</v>
      </c>
      <c r="C60" s="48" t="s">
        <v>1117</v>
      </c>
      <c r="D60" s="47" t="s">
        <v>1351</v>
      </c>
      <c r="E60" s="47" t="s">
        <v>1120</v>
      </c>
      <c r="F60" s="11" t="s">
        <v>1121</v>
      </c>
      <c r="G60" s="8"/>
    </row>
    <row r="61" spans="1:7">
      <c r="A61" s="46">
        <v>157</v>
      </c>
      <c r="B61" s="47" t="s">
        <v>1122</v>
      </c>
      <c r="C61" s="48" t="s">
        <v>1123</v>
      </c>
      <c r="D61" s="47" t="s">
        <v>1351</v>
      </c>
      <c r="E61" s="47" t="s">
        <v>1127</v>
      </c>
      <c r="F61" s="11" t="s">
        <v>1128</v>
      </c>
      <c r="G61" s="8"/>
    </row>
    <row r="62" spans="1:7">
      <c r="A62" s="49">
        <v>158</v>
      </c>
      <c r="B62" s="47" t="s">
        <v>1129</v>
      </c>
      <c r="C62" s="48" t="s">
        <v>1130</v>
      </c>
      <c r="D62" s="47" t="s">
        <v>1351</v>
      </c>
      <c r="E62" s="47" t="s">
        <v>1134</v>
      </c>
      <c r="F62" s="11" t="s">
        <v>1135</v>
      </c>
      <c r="G62" s="8"/>
    </row>
    <row r="63" spans="1:7">
      <c r="A63" s="49">
        <v>162</v>
      </c>
      <c r="B63" s="47" t="s">
        <v>1332</v>
      </c>
      <c r="C63" s="48" t="s">
        <v>1333</v>
      </c>
      <c r="D63" s="47" t="s">
        <v>1351</v>
      </c>
      <c r="E63" s="47" t="s">
        <v>1338</v>
      </c>
      <c r="F63" s="11" t="s">
        <v>1339</v>
      </c>
      <c r="G63" s="8"/>
    </row>
    <row r="64" spans="1:7">
      <c r="A64" s="49">
        <v>164</v>
      </c>
      <c r="B64" s="47" t="s">
        <v>1158</v>
      </c>
      <c r="C64" s="48" t="s">
        <v>1159</v>
      </c>
      <c r="D64" s="47" t="s">
        <v>1351</v>
      </c>
      <c r="E64" s="47" t="s">
        <v>1162</v>
      </c>
      <c r="F64" s="11" t="s">
        <v>2484</v>
      </c>
      <c r="G64" s="8" t="s">
        <v>80</v>
      </c>
    </row>
    <row r="65" spans="1:7">
      <c r="A65" s="46">
        <v>171</v>
      </c>
      <c r="B65" s="47" t="s">
        <v>1218</v>
      </c>
      <c r="C65" s="48" t="s">
        <v>1219</v>
      </c>
      <c r="D65" s="47" t="s">
        <v>1351</v>
      </c>
      <c r="E65" s="47" t="s">
        <v>1224</v>
      </c>
      <c r="F65" s="11" t="s">
        <v>1225</v>
      </c>
      <c r="G65" s="8"/>
    </row>
    <row r="66" spans="1:7">
      <c r="A66" s="46">
        <v>177</v>
      </c>
      <c r="B66" s="47" t="s">
        <v>1264</v>
      </c>
      <c r="C66" s="48" t="s">
        <v>1265</v>
      </c>
      <c r="D66" s="47" t="s">
        <v>1351</v>
      </c>
      <c r="E66" s="47" t="s">
        <v>1269</v>
      </c>
      <c r="F66" s="11" t="s">
        <v>1270</v>
      </c>
      <c r="G66" s="8" t="s">
        <v>1002</v>
      </c>
    </row>
    <row r="67" spans="1:7" s="4" customFormat="1" ht="19.5" customHeight="1">
      <c r="A67" s="52">
        <v>188</v>
      </c>
      <c r="B67" s="47" t="s">
        <v>1342</v>
      </c>
      <c r="C67" s="48" t="s">
        <v>1343</v>
      </c>
      <c r="D67" s="47" t="s">
        <v>1351</v>
      </c>
      <c r="E67" s="47" t="s">
        <v>1347</v>
      </c>
      <c r="F67" s="11" t="s">
        <v>1348</v>
      </c>
      <c r="G67" s="8" t="s">
        <v>80</v>
      </c>
    </row>
    <row r="68" spans="1:7">
      <c r="A68" s="46">
        <v>189</v>
      </c>
      <c r="B68" s="47" t="s">
        <v>1350</v>
      </c>
      <c r="C68" s="48" t="s">
        <v>756</v>
      </c>
      <c r="D68" s="47" t="s">
        <v>1351</v>
      </c>
      <c r="E68" s="47" t="s">
        <v>759</v>
      </c>
      <c r="F68" s="11" t="s">
        <v>1352</v>
      </c>
      <c r="G68" s="8"/>
    </row>
    <row r="69" spans="1:7">
      <c r="A69" s="49">
        <v>198</v>
      </c>
      <c r="B69" s="47" t="s">
        <v>1399</v>
      </c>
      <c r="C69" s="48" t="s">
        <v>1400</v>
      </c>
      <c r="D69" s="47" t="s">
        <v>1351</v>
      </c>
      <c r="E69" s="47" t="s">
        <v>1404</v>
      </c>
      <c r="F69" s="11" t="s">
        <v>1405</v>
      </c>
      <c r="G69" s="8"/>
    </row>
    <row r="70" spans="1:7">
      <c r="A70" s="49">
        <v>200</v>
      </c>
      <c r="B70" s="47" t="s">
        <v>1415</v>
      </c>
      <c r="C70" s="48" t="s">
        <v>1416</v>
      </c>
      <c r="D70" s="47" t="s">
        <v>1351</v>
      </c>
      <c r="E70" s="47" t="s">
        <v>1420</v>
      </c>
      <c r="F70" s="11" t="s">
        <v>1421</v>
      </c>
      <c r="G70" s="8" t="s">
        <v>80</v>
      </c>
    </row>
    <row r="71" spans="1:7">
      <c r="A71" s="46">
        <v>203</v>
      </c>
      <c r="B71" s="47" t="s">
        <v>1415</v>
      </c>
      <c r="C71" s="48" t="s">
        <v>1416</v>
      </c>
      <c r="D71" s="47" t="s">
        <v>1351</v>
      </c>
      <c r="E71" s="47" t="s">
        <v>1440</v>
      </c>
      <c r="F71" s="11" t="s">
        <v>1441</v>
      </c>
      <c r="G71" s="8" t="s">
        <v>156</v>
      </c>
    </row>
    <row r="72" spans="1:7">
      <c r="A72" s="46">
        <v>205</v>
      </c>
      <c r="B72" s="47" t="s">
        <v>1448</v>
      </c>
      <c r="C72" s="48" t="s">
        <v>1449</v>
      </c>
      <c r="D72" s="47" t="s">
        <v>1351</v>
      </c>
      <c r="E72" s="47" t="s">
        <v>1456</v>
      </c>
      <c r="F72" s="11" t="s">
        <v>1457</v>
      </c>
      <c r="G72" s="8" t="s">
        <v>80</v>
      </c>
    </row>
    <row r="73" spans="1:7">
      <c r="A73" s="49">
        <v>206</v>
      </c>
      <c r="B73" s="50" t="s">
        <v>2809</v>
      </c>
      <c r="C73" s="51" t="s">
        <v>2683</v>
      </c>
      <c r="D73" s="47" t="s">
        <v>1351</v>
      </c>
      <c r="E73" s="51" t="s">
        <v>2682</v>
      </c>
      <c r="F73" s="11" t="s">
        <v>2814</v>
      </c>
      <c r="G73" s="8"/>
    </row>
    <row r="74" spans="1:7">
      <c r="A74" s="46">
        <v>207</v>
      </c>
      <c r="B74" s="47" t="s">
        <v>1458</v>
      </c>
      <c r="C74" s="48" t="s">
        <v>1459</v>
      </c>
      <c r="D74" s="47" t="s">
        <v>1351</v>
      </c>
      <c r="E74" s="47" t="s">
        <v>1462</v>
      </c>
      <c r="F74" s="11" t="s">
        <v>1463</v>
      </c>
      <c r="G74" s="8" t="s">
        <v>80</v>
      </c>
    </row>
    <row r="75" spans="1:7">
      <c r="A75" s="46">
        <v>209</v>
      </c>
      <c r="B75" s="47" t="s">
        <v>642</v>
      </c>
      <c r="C75" s="48" t="s">
        <v>643</v>
      </c>
      <c r="D75" s="47" t="s">
        <v>1351</v>
      </c>
      <c r="E75" s="47" t="s">
        <v>646</v>
      </c>
      <c r="F75" s="11" t="s">
        <v>1502</v>
      </c>
      <c r="G75" s="8" t="s">
        <v>80</v>
      </c>
    </row>
    <row r="76" spans="1:7">
      <c r="A76" s="46">
        <v>215</v>
      </c>
      <c r="B76" s="47" t="s">
        <v>1535</v>
      </c>
      <c r="C76" s="48" t="s">
        <v>1536</v>
      </c>
      <c r="D76" s="47" t="s">
        <v>1351</v>
      </c>
      <c r="E76" s="47" t="s">
        <v>1539</v>
      </c>
      <c r="F76" s="11" t="s">
        <v>1540</v>
      </c>
      <c r="G76" s="8" t="s">
        <v>156</v>
      </c>
    </row>
    <row r="77" spans="1:7">
      <c r="A77" s="49">
        <v>216</v>
      </c>
      <c r="B77" s="47" t="s">
        <v>1541</v>
      </c>
      <c r="C77" s="48" t="s">
        <v>1542</v>
      </c>
      <c r="D77" s="47" t="s">
        <v>1351</v>
      </c>
      <c r="E77" s="47" t="s">
        <v>1543</v>
      </c>
      <c r="F77" s="11" t="s">
        <v>1544</v>
      </c>
      <c r="G77" s="8"/>
    </row>
    <row r="78" spans="1:7">
      <c r="A78" s="46">
        <v>217</v>
      </c>
      <c r="B78" s="47" t="s">
        <v>1545</v>
      </c>
      <c r="C78" s="48" t="s">
        <v>1546</v>
      </c>
      <c r="D78" s="47" t="s">
        <v>1351</v>
      </c>
      <c r="E78" s="47" t="s">
        <v>1548</v>
      </c>
      <c r="F78" s="11" t="s">
        <v>1549</v>
      </c>
      <c r="G78" s="8"/>
    </row>
    <row r="79" spans="1:7">
      <c r="A79" s="49">
        <v>218</v>
      </c>
      <c r="B79" s="47" t="s">
        <v>1550</v>
      </c>
      <c r="C79" s="48" t="s">
        <v>1551</v>
      </c>
      <c r="D79" s="47" t="s">
        <v>1351</v>
      </c>
      <c r="E79" s="47" t="s">
        <v>1553</v>
      </c>
      <c r="F79" s="11" t="s">
        <v>1554</v>
      </c>
      <c r="G79" s="8"/>
    </row>
    <row r="80" spans="1:7">
      <c r="A80" s="46">
        <v>223</v>
      </c>
      <c r="B80" s="47" t="s">
        <v>1590</v>
      </c>
      <c r="C80" s="48" t="s">
        <v>1591</v>
      </c>
      <c r="D80" s="47" t="s">
        <v>1351</v>
      </c>
      <c r="E80" s="47" t="s">
        <v>1593</v>
      </c>
      <c r="F80" s="11" t="s">
        <v>1594</v>
      </c>
      <c r="G80" s="8"/>
    </row>
    <row r="81" spans="1:7">
      <c r="A81" s="49">
        <v>226</v>
      </c>
      <c r="B81" s="47" t="s">
        <v>1617</v>
      </c>
      <c r="C81" s="48" t="s">
        <v>1618</v>
      </c>
      <c r="D81" s="47" t="s">
        <v>1351</v>
      </c>
      <c r="E81" s="47" t="s">
        <v>1622</v>
      </c>
      <c r="F81" s="11" t="s">
        <v>1623</v>
      </c>
      <c r="G81" s="8" t="s">
        <v>80</v>
      </c>
    </row>
    <row r="82" spans="1:7">
      <c r="A82" s="46">
        <v>231</v>
      </c>
      <c r="B82" s="47" t="s">
        <v>1176</v>
      </c>
      <c r="C82" s="48" t="s">
        <v>1177</v>
      </c>
      <c r="D82" s="47" t="s">
        <v>1351</v>
      </c>
      <c r="E82" s="47" t="s">
        <v>1656</v>
      </c>
      <c r="F82" s="11" t="s">
        <v>2147</v>
      </c>
      <c r="G82" s="8" t="s">
        <v>80</v>
      </c>
    </row>
    <row r="83" spans="1:7">
      <c r="A83" s="46">
        <v>233</v>
      </c>
      <c r="B83" s="47" t="s">
        <v>1666</v>
      </c>
      <c r="C83" s="48" t="s">
        <v>1667</v>
      </c>
      <c r="D83" s="47" t="s">
        <v>1351</v>
      </c>
      <c r="E83" s="47" t="s">
        <v>1669</v>
      </c>
      <c r="F83" s="11" t="s">
        <v>1670</v>
      </c>
      <c r="G83" s="8"/>
    </row>
    <row r="84" spans="1:7">
      <c r="A84" s="46">
        <v>235</v>
      </c>
      <c r="B84" s="47" t="s">
        <v>1679</v>
      </c>
      <c r="C84" s="48" t="s">
        <v>1680</v>
      </c>
      <c r="D84" s="47" t="s">
        <v>1351</v>
      </c>
      <c r="E84" s="47" t="s">
        <v>1681</v>
      </c>
      <c r="F84" s="11" t="s">
        <v>1682</v>
      </c>
      <c r="G84" s="8" t="s">
        <v>80</v>
      </c>
    </row>
    <row r="85" spans="1:7">
      <c r="A85" s="49">
        <v>236</v>
      </c>
      <c r="B85" s="47" t="s">
        <v>1683</v>
      </c>
      <c r="C85" s="48" t="s">
        <v>1684</v>
      </c>
      <c r="D85" s="47" t="s">
        <v>1351</v>
      </c>
      <c r="E85" s="47" t="s">
        <v>1686</v>
      </c>
      <c r="F85" s="11" t="s">
        <v>1687</v>
      </c>
      <c r="G85" s="8" t="s">
        <v>156</v>
      </c>
    </row>
    <row r="86" spans="1:7">
      <c r="A86" s="49">
        <v>238</v>
      </c>
      <c r="B86" s="47" t="s">
        <v>1695</v>
      </c>
      <c r="C86" s="48" t="s">
        <v>1696</v>
      </c>
      <c r="D86" s="47" t="s">
        <v>1351</v>
      </c>
      <c r="E86" s="47" t="s">
        <v>1700</v>
      </c>
      <c r="F86" s="11" t="s">
        <v>1701</v>
      </c>
      <c r="G86" s="8" t="s">
        <v>156</v>
      </c>
    </row>
    <row r="87" spans="1:7">
      <c r="A87" s="46">
        <v>239</v>
      </c>
      <c r="B87" s="47" t="s">
        <v>1702</v>
      </c>
      <c r="C87" s="48" t="s">
        <v>1703</v>
      </c>
      <c r="D87" s="47" t="s">
        <v>1351</v>
      </c>
      <c r="E87" s="47" t="s">
        <v>1707</v>
      </c>
      <c r="F87" s="11" t="s">
        <v>1708</v>
      </c>
      <c r="G87" s="8" t="s">
        <v>80</v>
      </c>
    </row>
    <row r="88" spans="1:7">
      <c r="A88" s="49">
        <v>244</v>
      </c>
      <c r="B88" s="47" t="s">
        <v>1744</v>
      </c>
      <c r="C88" s="48" t="s">
        <v>1745</v>
      </c>
      <c r="D88" s="47" t="s">
        <v>1351</v>
      </c>
      <c r="E88" s="47" t="s">
        <v>1749</v>
      </c>
      <c r="F88" s="11" t="s">
        <v>1750</v>
      </c>
      <c r="G88" s="8" t="s">
        <v>156</v>
      </c>
    </row>
    <row r="89" spans="1:7">
      <c r="A89" s="46">
        <v>245</v>
      </c>
      <c r="B89" s="47" t="s">
        <v>1757</v>
      </c>
      <c r="C89" s="48" t="s">
        <v>1758</v>
      </c>
      <c r="D89" s="47" t="s">
        <v>1351</v>
      </c>
      <c r="E89" s="47" t="s">
        <v>1761</v>
      </c>
      <c r="F89" s="11" t="s">
        <v>1762</v>
      </c>
      <c r="G89" s="8"/>
    </row>
    <row r="90" spans="1:7">
      <c r="A90" s="46">
        <v>253</v>
      </c>
      <c r="B90" s="47" t="s">
        <v>1802</v>
      </c>
      <c r="C90" s="48" t="s">
        <v>1803</v>
      </c>
      <c r="D90" s="47" t="s">
        <v>1351</v>
      </c>
      <c r="E90" s="47" t="s">
        <v>1806</v>
      </c>
      <c r="F90" s="11" t="s">
        <v>1807</v>
      </c>
      <c r="G90" s="8"/>
    </row>
    <row r="91" spans="1:7">
      <c r="A91" s="46">
        <v>255</v>
      </c>
      <c r="B91" s="47" t="s">
        <v>1815</v>
      </c>
      <c r="C91" s="48" t="s">
        <v>1816</v>
      </c>
      <c r="D91" s="47" t="s">
        <v>1351</v>
      </c>
      <c r="E91" s="47" t="s">
        <v>1820</v>
      </c>
      <c r="F91" s="11" t="s">
        <v>1821</v>
      </c>
      <c r="G91" s="8"/>
    </row>
    <row r="92" spans="1:7">
      <c r="A92" s="46">
        <v>267</v>
      </c>
      <c r="B92" s="50" t="s">
        <v>1555</v>
      </c>
      <c r="C92" s="51" t="s">
        <v>1556</v>
      </c>
      <c r="D92" s="47" t="s">
        <v>1351</v>
      </c>
      <c r="E92" s="51" t="s">
        <v>1559</v>
      </c>
      <c r="F92" s="11" t="s">
        <v>2825</v>
      </c>
      <c r="G92" s="8"/>
    </row>
    <row r="93" spans="1:7">
      <c r="A93" s="46">
        <v>271</v>
      </c>
      <c r="B93" s="47" t="s">
        <v>1081</v>
      </c>
      <c r="C93" s="48" t="s">
        <v>1082</v>
      </c>
      <c r="D93" s="47" t="s">
        <v>1351</v>
      </c>
      <c r="E93" s="47" t="s">
        <v>1087</v>
      </c>
      <c r="F93" s="11" t="s">
        <v>1924</v>
      </c>
      <c r="G93" s="8" t="s">
        <v>80</v>
      </c>
    </row>
    <row r="94" spans="1:7">
      <c r="A94" s="46">
        <v>281</v>
      </c>
      <c r="B94" s="47" t="s">
        <v>1972</v>
      </c>
      <c r="C94" s="48" t="s">
        <v>1973</v>
      </c>
      <c r="D94" s="47" t="s">
        <v>1351</v>
      </c>
      <c r="E94" s="47" t="s">
        <v>1975</v>
      </c>
      <c r="F94" s="11" t="s">
        <v>1976</v>
      </c>
      <c r="G94" s="8" t="s">
        <v>80</v>
      </c>
    </row>
    <row r="95" spans="1:7">
      <c r="A95" s="49">
        <v>286</v>
      </c>
      <c r="B95" s="47" t="s">
        <v>2008</v>
      </c>
      <c r="C95" s="48" t="s">
        <v>2009</v>
      </c>
      <c r="D95" s="47" t="s">
        <v>1351</v>
      </c>
      <c r="E95" s="47" t="s">
        <v>2012</v>
      </c>
      <c r="F95" s="11" t="s">
        <v>2543</v>
      </c>
      <c r="G95" s="8"/>
    </row>
    <row r="96" spans="1:7">
      <c r="A96" s="49">
        <v>288</v>
      </c>
      <c r="B96" s="47" t="s">
        <v>2023</v>
      </c>
      <c r="C96" s="48" t="s">
        <v>2024</v>
      </c>
      <c r="D96" s="47" t="s">
        <v>1351</v>
      </c>
      <c r="E96" s="47" t="s">
        <v>2025</v>
      </c>
      <c r="F96" s="11" t="s">
        <v>2026</v>
      </c>
      <c r="G96" s="8"/>
    </row>
    <row r="97" spans="1:7">
      <c r="A97" s="46">
        <v>289</v>
      </c>
      <c r="B97" s="47" t="s">
        <v>2027</v>
      </c>
      <c r="C97" s="48" t="s">
        <v>2028</v>
      </c>
      <c r="D97" s="47" t="s">
        <v>1351</v>
      </c>
      <c r="E97" s="47" t="s">
        <v>2033</v>
      </c>
      <c r="F97" s="11" t="s">
        <v>2034</v>
      </c>
      <c r="G97" s="8"/>
    </row>
    <row r="98" spans="1:7">
      <c r="A98" s="49">
        <v>290</v>
      </c>
      <c r="B98" s="47" t="s">
        <v>2035</v>
      </c>
      <c r="C98" s="48" t="s">
        <v>2036</v>
      </c>
      <c r="D98" s="47" t="s">
        <v>1351</v>
      </c>
      <c r="E98" s="47" t="s">
        <v>2040</v>
      </c>
      <c r="F98" s="11" t="s">
        <v>2041</v>
      </c>
      <c r="G98" s="8" t="s">
        <v>156</v>
      </c>
    </row>
    <row r="99" spans="1:7">
      <c r="A99" s="49">
        <v>292</v>
      </c>
      <c r="B99" s="47" t="s">
        <v>2049</v>
      </c>
      <c r="C99" s="48" t="s">
        <v>2050</v>
      </c>
      <c r="D99" s="47" t="s">
        <v>1351</v>
      </c>
      <c r="E99" s="47" t="s">
        <v>2053</v>
      </c>
      <c r="F99" s="11" t="s">
        <v>2054</v>
      </c>
      <c r="G99" s="8" t="s">
        <v>80</v>
      </c>
    </row>
    <row r="100" spans="1:7">
      <c r="A100" s="49">
        <v>296</v>
      </c>
      <c r="B100" s="47" t="s">
        <v>2075</v>
      </c>
      <c r="C100" s="48" t="s">
        <v>2076</v>
      </c>
      <c r="D100" s="47" t="s">
        <v>1351</v>
      </c>
      <c r="E100" s="47" t="s">
        <v>2078</v>
      </c>
      <c r="F100" s="11" t="s">
        <v>2079</v>
      </c>
      <c r="G100" s="8" t="s">
        <v>156</v>
      </c>
    </row>
    <row r="101" spans="1:7">
      <c r="A101" s="46">
        <v>297</v>
      </c>
      <c r="B101" s="47" t="s">
        <v>2081</v>
      </c>
      <c r="C101" s="48" t="s">
        <v>2082</v>
      </c>
      <c r="D101" s="47" t="s">
        <v>1351</v>
      </c>
      <c r="E101" s="47" t="s">
        <v>2087</v>
      </c>
      <c r="F101" s="11" t="s">
        <v>2094</v>
      </c>
      <c r="G101" s="8"/>
    </row>
    <row r="102" spans="1:7">
      <c r="A102" s="49">
        <v>298</v>
      </c>
      <c r="B102" s="47" t="s">
        <v>2088</v>
      </c>
      <c r="C102" s="48" t="s">
        <v>2089</v>
      </c>
      <c r="D102" s="47" t="s">
        <v>1351</v>
      </c>
      <c r="E102" s="47" t="s">
        <v>2092</v>
      </c>
      <c r="F102" s="11" t="s">
        <v>2093</v>
      </c>
      <c r="G102" s="8"/>
    </row>
    <row r="103" spans="1:7">
      <c r="A103" s="49">
        <v>300</v>
      </c>
      <c r="B103" s="47" t="s">
        <v>1985</v>
      </c>
      <c r="C103" s="48" t="s">
        <v>1986</v>
      </c>
      <c r="D103" s="47" t="s">
        <v>1351</v>
      </c>
      <c r="E103" s="47" t="s">
        <v>1988</v>
      </c>
      <c r="F103" s="11" t="s">
        <v>2100</v>
      </c>
      <c r="G103" s="8"/>
    </row>
    <row r="104" spans="1:7">
      <c r="A104" s="49">
        <v>302</v>
      </c>
      <c r="B104" s="47" t="s">
        <v>2109</v>
      </c>
      <c r="C104" s="48" t="s">
        <v>2110</v>
      </c>
      <c r="D104" s="47" t="s">
        <v>1351</v>
      </c>
      <c r="E104" s="47" t="s">
        <v>2115</v>
      </c>
      <c r="F104" s="11" t="s">
        <v>2116</v>
      </c>
      <c r="G104" s="8" t="s">
        <v>1002</v>
      </c>
    </row>
    <row r="105" spans="1:7">
      <c r="A105" s="49">
        <v>310</v>
      </c>
      <c r="B105" s="47" t="s">
        <v>2148</v>
      </c>
      <c r="C105" s="48" t="s">
        <v>2149</v>
      </c>
      <c r="D105" s="47" t="s">
        <v>1351</v>
      </c>
      <c r="E105" s="47" t="s">
        <v>2152</v>
      </c>
      <c r="F105" s="11" t="s">
        <v>2544</v>
      </c>
      <c r="G105" s="8" t="s">
        <v>80</v>
      </c>
    </row>
    <row r="106" spans="1:7">
      <c r="A106" s="46">
        <v>317</v>
      </c>
      <c r="B106" s="47" t="s">
        <v>2198</v>
      </c>
      <c r="C106" s="48" t="s">
        <v>2199</v>
      </c>
      <c r="D106" s="47" t="s">
        <v>1351</v>
      </c>
      <c r="E106" s="47" t="s">
        <v>2202</v>
      </c>
      <c r="F106" s="11" t="s">
        <v>2203</v>
      </c>
      <c r="G106" s="8"/>
    </row>
    <row r="107" spans="1:7">
      <c r="A107" s="49">
        <v>318</v>
      </c>
      <c r="B107" s="47" t="s">
        <v>2204</v>
      </c>
      <c r="C107" s="48" t="s">
        <v>2205</v>
      </c>
      <c r="D107" s="47" t="s">
        <v>1351</v>
      </c>
      <c r="E107" s="47" t="s">
        <v>2208</v>
      </c>
      <c r="F107" s="11" t="s">
        <v>2215</v>
      </c>
      <c r="G107" s="8"/>
    </row>
    <row r="108" spans="1:7">
      <c r="A108" s="46">
        <v>325</v>
      </c>
      <c r="B108" s="47" t="s">
        <v>783</v>
      </c>
      <c r="C108" s="48" t="s">
        <v>784</v>
      </c>
      <c r="D108" s="47" t="s">
        <v>1351</v>
      </c>
      <c r="E108" s="47" t="s">
        <v>2238</v>
      </c>
      <c r="F108" s="11" t="s">
        <v>2239</v>
      </c>
      <c r="G108" s="8" t="s">
        <v>80</v>
      </c>
    </row>
    <row r="109" spans="1:7">
      <c r="A109" s="46">
        <v>355</v>
      </c>
      <c r="B109" s="47" t="s">
        <v>2519</v>
      </c>
      <c r="C109" s="48" t="s">
        <v>2520</v>
      </c>
      <c r="D109" s="47" t="s">
        <v>1351</v>
      </c>
      <c r="E109" s="47" t="s">
        <v>2521</v>
      </c>
      <c r="F109" s="11" t="s">
        <v>2522</v>
      </c>
      <c r="G109" s="8"/>
    </row>
    <row r="110" spans="1:7">
      <c r="A110" s="49">
        <v>360</v>
      </c>
      <c r="B110" s="47" t="s">
        <v>2552</v>
      </c>
      <c r="C110" s="48" t="s">
        <v>2553</v>
      </c>
      <c r="D110" s="47" t="s">
        <v>1351</v>
      </c>
      <c r="E110" s="47" t="s">
        <v>2555</v>
      </c>
      <c r="F110" s="11" t="s">
        <v>2556</v>
      </c>
      <c r="G110" s="8" t="s">
        <v>156</v>
      </c>
    </row>
    <row r="111" spans="1:7">
      <c r="A111" s="49">
        <v>374</v>
      </c>
      <c r="B111" s="47" t="s">
        <v>1478</v>
      </c>
      <c r="C111" s="48" t="s">
        <v>1479</v>
      </c>
      <c r="D111" s="47" t="s">
        <v>1351</v>
      </c>
      <c r="E111" s="47" t="s">
        <v>1483</v>
      </c>
      <c r="F111" s="11" t="s">
        <v>1484</v>
      </c>
      <c r="G111" s="8" t="s">
        <v>156</v>
      </c>
    </row>
    <row r="112" spans="1:7">
      <c r="A112" s="49">
        <v>384</v>
      </c>
      <c r="B112" s="47" t="s">
        <v>2448</v>
      </c>
      <c r="C112" s="47" t="s">
        <v>2449</v>
      </c>
      <c r="D112" s="47" t="s">
        <v>1351</v>
      </c>
      <c r="E112" s="47" t="s">
        <v>2450</v>
      </c>
      <c r="F112" s="11" t="s">
        <v>2453</v>
      </c>
      <c r="G112" s="8" t="s">
        <v>156</v>
      </c>
    </row>
    <row r="113" spans="1:14">
      <c r="A113" s="46">
        <v>385</v>
      </c>
      <c r="B113" s="47" t="s">
        <v>2448</v>
      </c>
      <c r="C113" s="47" t="s">
        <v>2449</v>
      </c>
      <c r="D113" s="47" t="s">
        <v>1351</v>
      </c>
      <c r="E113" s="47" t="s">
        <v>2454</v>
      </c>
      <c r="F113" s="11" t="s">
        <v>2455</v>
      </c>
      <c r="G113" s="8" t="s">
        <v>156</v>
      </c>
    </row>
    <row r="114" spans="1:14" s="4" customFormat="1">
      <c r="A114" s="52">
        <v>409</v>
      </c>
      <c r="B114" s="47" t="s">
        <v>2687</v>
      </c>
      <c r="C114" s="47"/>
      <c r="D114" s="47" t="s">
        <v>1351</v>
      </c>
      <c r="E114" s="47" t="s">
        <v>2686</v>
      </c>
      <c r="F114" s="11" t="s">
        <v>2690</v>
      </c>
      <c r="G114" s="8" t="s">
        <v>80</v>
      </c>
    </row>
    <row r="115" spans="1:14">
      <c r="A115" s="46">
        <v>413</v>
      </c>
      <c r="B115" s="171" t="s">
        <v>2711</v>
      </c>
      <c r="C115" s="171" t="s">
        <v>2712</v>
      </c>
      <c r="D115" s="47" t="s">
        <v>1351</v>
      </c>
      <c r="E115" s="171" t="s">
        <v>2710</v>
      </c>
      <c r="F115" s="11" t="s">
        <v>2716</v>
      </c>
      <c r="G115" s="8" t="s">
        <v>156</v>
      </c>
      <c r="H115" s="4"/>
      <c r="I115" s="4"/>
      <c r="J115" s="4"/>
      <c r="K115" s="4"/>
      <c r="L115" s="4"/>
      <c r="M115" s="4"/>
      <c r="N115" s="4"/>
    </row>
    <row r="116" spans="1:14">
      <c r="A116" s="65">
        <v>270</v>
      </c>
      <c r="B116" s="66" t="s">
        <v>1915</v>
      </c>
      <c r="C116" s="67" t="s">
        <v>1916</v>
      </c>
      <c r="D116" s="66" t="s">
        <v>1919</v>
      </c>
      <c r="E116" s="66" t="s">
        <v>1921</v>
      </c>
      <c r="F116" s="11" t="s">
        <v>1923</v>
      </c>
      <c r="G116" s="8" t="s">
        <v>80</v>
      </c>
    </row>
    <row r="117" spans="1:14">
      <c r="A117" s="70">
        <v>247</v>
      </c>
      <c r="B117" s="71" t="s">
        <v>1769</v>
      </c>
      <c r="C117" s="72" t="s">
        <v>1770</v>
      </c>
      <c r="D117" s="71" t="s">
        <v>1773</v>
      </c>
      <c r="E117" s="71" t="s">
        <v>1775</v>
      </c>
      <c r="F117" s="11" t="s">
        <v>1776</v>
      </c>
      <c r="G117" s="8"/>
    </row>
    <row r="118" spans="1:14">
      <c r="A118" s="73">
        <v>248</v>
      </c>
      <c r="B118" s="71" t="s">
        <v>1769</v>
      </c>
      <c r="C118" s="72" t="s">
        <v>1770</v>
      </c>
      <c r="D118" s="71" t="s">
        <v>1773</v>
      </c>
      <c r="E118" s="71" t="s">
        <v>1778</v>
      </c>
      <c r="F118" s="11" t="s">
        <v>1779</v>
      </c>
      <c r="G118" s="8"/>
    </row>
    <row r="119" spans="1:14">
      <c r="A119" s="76">
        <v>414</v>
      </c>
      <c r="B119" s="77" t="s">
        <v>2723</v>
      </c>
      <c r="C119" s="77" t="s">
        <v>2727</v>
      </c>
      <c r="D119" s="78" t="s">
        <v>2726</v>
      </c>
      <c r="E119" s="77" t="s">
        <v>2722</v>
      </c>
      <c r="F119" s="11" t="s">
        <v>2729</v>
      </c>
      <c r="G119" s="8" t="s">
        <v>80</v>
      </c>
    </row>
    <row r="120" spans="1:14">
      <c r="A120" s="79">
        <v>195</v>
      </c>
      <c r="B120" s="80" t="s">
        <v>1386</v>
      </c>
      <c r="C120" s="81" t="s">
        <v>1387</v>
      </c>
      <c r="D120" s="80" t="s">
        <v>1390</v>
      </c>
      <c r="E120" s="80" t="s">
        <v>1392</v>
      </c>
      <c r="F120" s="11" t="s">
        <v>2904</v>
      </c>
      <c r="G120" s="8" t="s">
        <v>80</v>
      </c>
    </row>
    <row r="121" spans="1:14">
      <c r="A121" s="82">
        <v>196</v>
      </c>
      <c r="B121" s="80" t="s">
        <v>1386</v>
      </c>
      <c r="C121" s="81" t="s">
        <v>1387</v>
      </c>
      <c r="D121" s="80" t="s">
        <v>1390</v>
      </c>
      <c r="E121" s="80" t="s">
        <v>1395</v>
      </c>
      <c r="F121" s="11" t="s">
        <v>2905</v>
      </c>
      <c r="G121" s="8" t="s">
        <v>80</v>
      </c>
    </row>
    <row r="122" spans="1:14">
      <c r="A122" s="79">
        <v>197</v>
      </c>
      <c r="B122" s="80" t="s">
        <v>1386</v>
      </c>
      <c r="C122" s="81" t="s">
        <v>1387</v>
      </c>
      <c r="D122" s="80" t="s">
        <v>1390</v>
      </c>
      <c r="E122" s="80" t="s">
        <v>1398</v>
      </c>
      <c r="F122" s="11" t="s">
        <v>2906</v>
      </c>
      <c r="G122" s="8" t="s">
        <v>80</v>
      </c>
    </row>
    <row r="123" spans="1:14">
      <c r="A123" s="82">
        <v>402</v>
      </c>
      <c r="B123" s="80" t="s">
        <v>2896</v>
      </c>
      <c r="C123" s="81" t="s">
        <v>2576</v>
      </c>
      <c r="D123" s="80" t="s">
        <v>1390</v>
      </c>
      <c r="E123" s="80" t="s">
        <v>2573</v>
      </c>
      <c r="F123" s="11" t="s">
        <v>2577</v>
      </c>
      <c r="G123" s="8"/>
    </row>
    <row r="124" spans="1:14">
      <c r="A124" s="56">
        <v>74</v>
      </c>
      <c r="B124" s="57" t="s">
        <v>535</v>
      </c>
      <c r="C124" s="58" t="s">
        <v>536</v>
      </c>
      <c r="D124" s="57" t="s">
        <v>539</v>
      </c>
      <c r="E124" s="57" t="s">
        <v>542</v>
      </c>
      <c r="F124" s="11" t="s">
        <v>543</v>
      </c>
      <c r="G124" s="8" t="s">
        <v>156</v>
      </c>
    </row>
    <row r="125" spans="1:14">
      <c r="A125" s="56">
        <v>388</v>
      </c>
      <c r="B125" s="57" t="s">
        <v>2895</v>
      </c>
      <c r="C125" s="57" t="s">
        <v>2469</v>
      </c>
      <c r="D125" s="57" t="s">
        <v>539</v>
      </c>
      <c r="E125" s="57" t="s">
        <v>2473</v>
      </c>
      <c r="F125" s="11" t="s">
        <v>2474</v>
      </c>
      <c r="G125" s="8" t="s">
        <v>80</v>
      </c>
    </row>
    <row r="126" spans="1:14">
      <c r="A126" s="87">
        <v>389</v>
      </c>
      <c r="B126" s="57" t="s">
        <v>2895</v>
      </c>
      <c r="C126" s="57" t="s">
        <v>2469</v>
      </c>
      <c r="D126" s="57" t="s">
        <v>539</v>
      </c>
      <c r="E126" s="57" t="s">
        <v>2476</v>
      </c>
      <c r="F126" s="11" t="s">
        <v>2477</v>
      </c>
      <c r="G126" s="8" t="s">
        <v>80</v>
      </c>
    </row>
    <row r="127" spans="1:14">
      <c r="A127" s="88">
        <v>356</v>
      </c>
      <c r="B127" s="89" t="s">
        <v>2876</v>
      </c>
      <c r="C127" s="90" t="s">
        <v>2877</v>
      </c>
      <c r="D127" s="89" t="s">
        <v>2879</v>
      </c>
      <c r="E127" s="90" t="s">
        <v>2881</v>
      </c>
      <c r="F127" s="11" t="s">
        <v>2882</v>
      </c>
      <c r="G127" s="8"/>
    </row>
    <row r="128" spans="1:14">
      <c r="A128" s="95">
        <v>185</v>
      </c>
      <c r="B128" s="96" t="s">
        <v>1308</v>
      </c>
      <c r="C128" s="97" t="s">
        <v>1309</v>
      </c>
      <c r="D128" s="96" t="s">
        <v>1312</v>
      </c>
      <c r="E128" s="96" t="s">
        <v>1316</v>
      </c>
      <c r="F128" s="11" t="s">
        <v>1317</v>
      </c>
      <c r="G128" s="8"/>
    </row>
    <row r="129" spans="1:7">
      <c r="A129" s="98">
        <v>214</v>
      </c>
      <c r="B129" s="96" t="s">
        <v>1529</v>
      </c>
      <c r="C129" s="97" t="s">
        <v>1530</v>
      </c>
      <c r="D129" s="96" t="s">
        <v>1312</v>
      </c>
      <c r="E129" s="96" t="s">
        <v>1533</v>
      </c>
      <c r="F129" s="11" t="s">
        <v>1534</v>
      </c>
      <c r="G129" s="8" t="s">
        <v>156</v>
      </c>
    </row>
    <row r="130" spans="1:7">
      <c r="A130" s="98">
        <v>326</v>
      </c>
      <c r="B130" s="96" t="s">
        <v>2240</v>
      </c>
      <c r="C130" s="97" t="s">
        <v>2241</v>
      </c>
      <c r="D130" s="96" t="s">
        <v>1312</v>
      </c>
      <c r="E130" s="96" t="s">
        <v>2245</v>
      </c>
      <c r="F130" s="11" t="s">
        <v>2246</v>
      </c>
      <c r="G130" s="8" t="s">
        <v>80</v>
      </c>
    </row>
    <row r="131" spans="1:7">
      <c r="A131" s="102">
        <v>21</v>
      </c>
      <c r="B131" s="103" t="s">
        <v>171</v>
      </c>
      <c r="C131" s="104" t="s">
        <v>172</v>
      </c>
      <c r="D131" s="103" t="s">
        <v>175</v>
      </c>
      <c r="E131" s="103" t="s">
        <v>179</v>
      </c>
      <c r="F131" s="11" t="s">
        <v>180</v>
      </c>
      <c r="G131" s="8" t="s">
        <v>80</v>
      </c>
    </row>
    <row r="132" spans="1:7">
      <c r="A132" s="102">
        <v>25</v>
      </c>
      <c r="B132" s="103" t="s">
        <v>189</v>
      </c>
      <c r="C132" s="104" t="s">
        <v>190</v>
      </c>
      <c r="D132" s="103" t="s">
        <v>175</v>
      </c>
      <c r="E132" s="103" t="s">
        <v>195</v>
      </c>
      <c r="F132" s="11" t="s">
        <v>196</v>
      </c>
      <c r="G132" s="8"/>
    </row>
    <row r="133" spans="1:7">
      <c r="A133" s="105">
        <v>52</v>
      </c>
      <c r="B133" s="103" t="s">
        <v>366</v>
      </c>
      <c r="C133" s="104" t="s">
        <v>367</v>
      </c>
      <c r="D133" s="103" t="s">
        <v>175</v>
      </c>
      <c r="E133" s="103" t="s">
        <v>371</v>
      </c>
      <c r="F133" s="11" t="s">
        <v>372</v>
      </c>
      <c r="G133" s="8" t="s">
        <v>80</v>
      </c>
    </row>
    <row r="134" spans="1:7">
      <c r="A134" s="105">
        <v>118</v>
      </c>
      <c r="B134" s="103" t="s">
        <v>857</v>
      </c>
      <c r="C134" s="104" t="s">
        <v>858</v>
      </c>
      <c r="D134" s="103" t="s">
        <v>175</v>
      </c>
      <c r="E134" s="103" t="s">
        <v>864</v>
      </c>
      <c r="F134" s="11" t="s">
        <v>865</v>
      </c>
      <c r="G134" s="8" t="s">
        <v>80</v>
      </c>
    </row>
    <row r="135" spans="1:7">
      <c r="A135" s="102">
        <v>173</v>
      </c>
      <c r="B135" s="103" t="s">
        <v>1233</v>
      </c>
      <c r="C135" s="104" t="s">
        <v>1234</v>
      </c>
      <c r="D135" s="103" t="s">
        <v>175</v>
      </c>
      <c r="E135" s="103" t="s">
        <v>1239</v>
      </c>
      <c r="F135" s="11" t="s">
        <v>1240</v>
      </c>
      <c r="G135" s="8" t="s">
        <v>1137</v>
      </c>
    </row>
    <row r="136" spans="1:7">
      <c r="A136" s="105">
        <v>184</v>
      </c>
      <c r="B136" s="103" t="s">
        <v>1301</v>
      </c>
      <c r="C136" s="104" t="s">
        <v>1302</v>
      </c>
      <c r="D136" s="103" t="s">
        <v>175</v>
      </c>
      <c r="E136" s="103" t="s">
        <v>1306</v>
      </c>
      <c r="F136" s="11" t="s">
        <v>1307</v>
      </c>
      <c r="G136" s="8"/>
    </row>
    <row r="137" spans="1:7">
      <c r="A137" s="102">
        <v>201</v>
      </c>
      <c r="B137" s="103" t="s">
        <v>1422</v>
      </c>
      <c r="C137" s="104" t="s">
        <v>1423</v>
      </c>
      <c r="D137" s="103" t="s">
        <v>175</v>
      </c>
      <c r="E137" s="103" t="s">
        <v>1430</v>
      </c>
      <c r="F137" s="11" t="s">
        <v>1431</v>
      </c>
      <c r="G137" s="8"/>
    </row>
    <row r="138" spans="1:7">
      <c r="A138" s="105">
        <v>232</v>
      </c>
      <c r="B138" s="103" t="s">
        <v>1664</v>
      </c>
      <c r="C138" s="104" t="s">
        <v>1657</v>
      </c>
      <c r="D138" s="103" t="s">
        <v>175</v>
      </c>
      <c r="E138" s="103" t="s">
        <v>1663</v>
      </c>
      <c r="F138" s="11" t="s">
        <v>1665</v>
      </c>
      <c r="G138" s="8" t="s">
        <v>80</v>
      </c>
    </row>
    <row r="139" spans="1:7">
      <c r="A139" s="105">
        <v>234</v>
      </c>
      <c r="B139" s="103" t="s">
        <v>1671</v>
      </c>
      <c r="C139" s="104" t="s">
        <v>1672</v>
      </c>
      <c r="D139" s="103" t="s">
        <v>175</v>
      </c>
      <c r="E139" s="103" t="s">
        <v>1677</v>
      </c>
      <c r="F139" s="11" t="s">
        <v>1678</v>
      </c>
      <c r="G139" s="8"/>
    </row>
    <row r="140" spans="1:7">
      <c r="A140" s="105">
        <v>254</v>
      </c>
      <c r="B140" s="103" t="s">
        <v>1808</v>
      </c>
      <c r="C140" s="104" t="s">
        <v>1809</v>
      </c>
      <c r="D140" s="103" t="s">
        <v>175</v>
      </c>
      <c r="E140" s="103" t="s">
        <v>1813</v>
      </c>
      <c r="F140" s="11" t="s">
        <v>1814</v>
      </c>
      <c r="G140" s="8"/>
    </row>
    <row r="141" spans="1:7">
      <c r="A141" s="102">
        <v>265</v>
      </c>
      <c r="B141" s="103" t="s">
        <v>1877</v>
      </c>
      <c r="C141" s="104" t="s">
        <v>1878</v>
      </c>
      <c r="D141" s="103" t="s">
        <v>175</v>
      </c>
      <c r="E141" s="103" t="s">
        <v>1881</v>
      </c>
      <c r="F141" s="11" t="s">
        <v>1882</v>
      </c>
      <c r="G141" s="8"/>
    </row>
    <row r="142" spans="1:7">
      <c r="A142" s="102">
        <v>305</v>
      </c>
      <c r="B142" s="103" t="s">
        <v>2124</v>
      </c>
      <c r="C142" s="104" t="s">
        <v>2125</v>
      </c>
      <c r="D142" s="103" t="s">
        <v>175</v>
      </c>
      <c r="E142" s="103" t="s">
        <v>2129</v>
      </c>
      <c r="F142" s="11" t="s">
        <v>2130</v>
      </c>
      <c r="G142" s="8"/>
    </row>
    <row r="143" spans="1:7">
      <c r="A143" s="102">
        <v>307</v>
      </c>
      <c r="B143" s="103" t="s">
        <v>2138</v>
      </c>
      <c r="C143" s="104" t="s">
        <v>2139</v>
      </c>
      <c r="D143" s="103" t="s">
        <v>175</v>
      </c>
      <c r="E143" s="103" t="s">
        <v>2145</v>
      </c>
      <c r="F143" s="11" t="s">
        <v>2146</v>
      </c>
      <c r="G143" s="8"/>
    </row>
    <row r="144" spans="1:7">
      <c r="A144" s="105">
        <v>328</v>
      </c>
      <c r="B144" s="103" t="s">
        <v>2256</v>
      </c>
      <c r="C144" s="104" t="s">
        <v>2257</v>
      </c>
      <c r="D144" s="103" t="s">
        <v>175</v>
      </c>
      <c r="E144" s="103" t="s">
        <v>2260</v>
      </c>
      <c r="F144" s="11" t="s">
        <v>2261</v>
      </c>
      <c r="G144" s="8" t="s">
        <v>80</v>
      </c>
    </row>
    <row r="145" spans="1:7">
      <c r="A145" s="102">
        <v>329</v>
      </c>
      <c r="B145" s="103" t="s">
        <v>2262</v>
      </c>
      <c r="C145" s="104" t="s">
        <v>2263</v>
      </c>
      <c r="D145" s="103" t="s">
        <v>175</v>
      </c>
      <c r="E145" s="103" t="s">
        <v>2268</v>
      </c>
      <c r="F145" s="11" t="s">
        <v>2269</v>
      </c>
      <c r="G145" s="8"/>
    </row>
    <row r="146" spans="1:7">
      <c r="A146" s="105">
        <v>330</v>
      </c>
      <c r="B146" s="106" t="s">
        <v>2851</v>
      </c>
      <c r="C146" s="107" t="s">
        <v>2852</v>
      </c>
      <c r="D146" s="108" t="s">
        <v>175</v>
      </c>
      <c r="E146" s="107" t="s">
        <v>2858</v>
      </c>
      <c r="F146" s="11" t="s">
        <v>2859</v>
      </c>
      <c r="G146" s="8" t="s">
        <v>80</v>
      </c>
    </row>
    <row r="147" spans="1:7">
      <c r="A147" s="105">
        <v>334</v>
      </c>
      <c r="B147" s="103" t="s">
        <v>2289</v>
      </c>
      <c r="C147" s="104" t="s">
        <v>2290</v>
      </c>
      <c r="D147" s="103" t="s">
        <v>175</v>
      </c>
      <c r="E147" s="103" t="s">
        <v>2294</v>
      </c>
      <c r="F147" s="11" t="s">
        <v>2295</v>
      </c>
      <c r="G147" s="8"/>
    </row>
    <row r="148" spans="1:7">
      <c r="A148" s="102">
        <v>337</v>
      </c>
      <c r="B148" s="103" t="s">
        <v>2312</v>
      </c>
      <c r="C148" s="104" t="s">
        <v>2313</v>
      </c>
      <c r="D148" s="103" t="s">
        <v>175</v>
      </c>
      <c r="E148" s="103" t="s">
        <v>2320</v>
      </c>
      <c r="F148" s="11" t="s">
        <v>2321</v>
      </c>
      <c r="G148" s="8"/>
    </row>
    <row r="149" spans="1:7">
      <c r="A149" s="102">
        <v>359</v>
      </c>
      <c r="B149" s="106" t="s">
        <v>2883</v>
      </c>
      <c r="C149" s="107" t="s">
        <v>2884</v>
      </c>
      <c r="D149" s="108" t="s">
        <v>175</v>
      </c>
      <c r="E149" s="107" t="s">
        <v>2888</v>
      </c>
      <c r="F149" s="11" t="s">
        <v>2889</v>
      </c>
      <c r="G149" s="8"/>
    </row>
    <row r="150" spans="1:7">
      <c r="A150" s="105">
        <v>366</v>
      </c>
      <c r="B150" s="103" t="s">
        <v>2645</v>
      </c>
      <c r="C150" s="104" t="s">
        <v>2646</v>
      </c>
      <c r="D150" s="103" t="s">
        <v>175</v>
      </c>
      <c r="E150" s="103" t="s">
        <v>2649</v>
      </c>
      <c r="F150" s="11" t="s">
        <v>2659</v>
      </c>
      <c r="G150" s="8"/>
    </row>
    <row r="151" spans="1:7">
      <c r="A151" s="102">
        <v>369</v>
      </c>
      <c r="B151" s="103" t="s">
        <v>2665</v>
      </c>
      <c r="C151" s="104" t="s">
        <v>2646</v>
      </c>
      <c r="D151" s="103" t="s">
        <v>175</v>
      </c>
      <c r="E151" s="103" t="s">
        <v>2666</v>
      </c>
      <c r="F151" s="11" t="s">
        <v>2667</v>
      </c>
      <c r="G151" s="8"/>
    </row>
    <row r="152" spans="1:7">
      <c r="A152" s="102">
        <v>381</v>
      </c>
      <c r="B152" s="103" t="s">
        <v>2289</v>
      </c>
      <c r="C152" s="103" t="s">
        <v>2290</v>
      </c>
      <c r="D152" s="103" t="s">
        <v>175</v>
      </c>
      <c r="E152" s="103" t="s">
        <v>2400</v>
      </c>
      <c r="F152" s="11" t="s">
        <v>2443</v>
      </c>
      <c r="G152" s="8"/>
    </row>
    <row r="153" spans="1:7">
      <c r="A153" s="102">
        <v>391</v>
      </c>
      <c r="B153" s="103" t="s">
        <v>2486</v>
      </c>
      <c r="C153" s="104" t="s">
        <v>2489</v>
      </c>
      <c r="D153" s="103" t="s">
        <v>175</v>
      </c>
      <c r="E153" s="103" t="s">
        <v>2485</v>
      </c>
      <c r="F153" s="11" t="s">
        <v>2490</v>
      </c>
      <c r="G153" s="8"/>
    </row>
    <row r="154" spans="1:7">
      <c r="A154" s="113">
        <v>12</v>
      </c>
      <c r="B154" s="114" t="s">
        <v>102</v>
      </c>
      <c r="C154" s="115" t="s">
        <v>103</v>
      </c>
      <c r="D154" s="114" t="s">
        <v>106</v>
      </c>
      <c r="E154" s="114" t="s">
        <v>110</v>
      </c>
      <c r="F154" s="11" t="s">
        <v>118</v>
      </c>
      <c r="G154" s="8"/>
    </row>
    <row r="155" spans="1:7">
      <c r="A155" s="113">
        <v>32</v>
      </c>
      <c r="B155" s="114" t="s">
        <v>236</v>
      </c>
      <c r="C155" s="115" t="s">
        <v>237</v>
      </c>
      <c r="D155" s="114" t="s">
        <v>106</v>
      </c>
      <c r="E155" s="114" t="s">
        <v>240</v>
      </c>
      <c r="F155" s="11" t="s">
        <v>241</v>
      </c>
      <c r="G155" s="8"/>
    </row>
    <row r="156" spans="1:7">
      <c r="A156" s="116">
        <v>39</v>
      </c>
      <c r="B156" s="117" t="s">
        <v>2755</v>
      </c>
      <c r="C156" s="118" t="s">
        <v>2756</v>
      </c>
      <c r="D156" s="119" t="s">
        <v>106</v>
      </c>
      <c r="E156" s="118" t="s">
        <v>2758</v>
      </c>
      <c r="F156" s="11" t="s">
        <v>2759</v>
      </c>
      <c r="G156" s="8"/>
    </row>
    <row r="157" spans="1:7">
      <c r="A157" s="116">
        <v>47</v>
      </c>
      <c r="B157" s="117" t="s">
        <v>2760</v>
      </c>
      <c r="C157" s="119" t="s">
        <v>2761</v>
      </c>
      <c r="D157" s="119" t="s">
        <v>106</v>
      </c>
      <c r="E157" s="118" t="s">
        <v>2767</v>
      </c>
      <c r="F157" s="11" t="s">
        <v>2768</v>
      </c>
      <c r="G157" s="8"/>
    </row>
    <row r="158" spans="1:7">
      <c r="A158" s="113">
        <v>58</v>
      </c>
      <c r="B158" s="114" t="s">
        <v>413</v>
      </c>
      <c r="C158" s="115" t="s">
        <v>414</v>
      </c>
      <c r="D158" s="114" t="s">
        <v>106</v>
      </c>
      <c r="E158" s="114" t="s">
        <v>419</v>
      </c>
      <c r="F158" s="11" t="s">
        <v>420</v>
      </c>
      <c r="G158" s="8" t="s">
        <v>80</v>
      </c>
    </row>
    <row r="159" spans="1:7">
      <c r="A159" s="113">
        <v>60</v>
      </c>
      <c r="B159" s="114" t="s">
        <v>431</v>
      </c>
      <c r="C159" s="115" t="s">
        <v>432</v>
      </c>
      <c r="D159" s="114" t="s">
        <v>106</v>
      </c>
      <c r="E159" s="114" t="s">
        <v>436</v>
      </c>
      <c r="F159" s="11" t="s">
        <v>2777</v>
      </c>
      <c r="G159" s="8"/>
    </row>
    <row r="160" spans="1:7">
      <c r="A160" s="116">
        <v>63</v>
      </c>
      <c r="B160" s="114" t="s">
        <v>444</v>
      </c>
      <c r="C160" s="115" t="s">
        <v>445</v>
      </c>
      <c r="D160" s="114" t="s">
        <v>106</v>
      </c>
      <c r="E160" s="114" t="s">
        <v>450</v>
      </c>
      <c r="F160" s="11" t="s">
        <v>451</v>
      </c>
      <c r="G160" s="8"/>
    </row>
    <row r="161" spans="1:7">
      <c r="A161" s="113">
        <v>70</v>
      </c>
      <c r="B161" s="120" t="s">
        <v>2778</v>
      </c>
      <c r="C161" s="118" t="s">
        <v>2779</v>
      </c>
      <c r="D161" s="119" t="s">
        <v>106</v>
      </c>
      <c r="E161" s="118" t="s">
        <v>2784</v>
      </c>
      <c r="F161" s="11" t="s">
        <v>2785</v>
      </c>
      <c r="G161" s="8"/>
    </row>
    <row r="162" spans="1:7">
      <c r="A162" s="116">
        <v>71</v>
      </c>
      <c r="B162" s="114" t="s">
        <v>511</v>
      </c>
      <c r="C162" s="115" t="s">
        <v>512</v>
      </c>
      <c r="D162" s="114" t="s">
        <v>106</v>
      </c>
      <c r="E162" s="114" t="s">
        <v>517</v>
      </c>
      <c r="F162" s="11" t="s">
        <v>2898</v>
      </c>
      <c r="G162" s="8"/>
    </row>
    <row r="163" spans="1:7">
      <c r="A163" s="113">
        <v>80</v>
      </c>
      <c r="B163" s="114" t="s">
        <v>608</v>
      </c>
      <c r="C163" s="115" t="s">
        <v>609</v>
      </c>
      <c r="D163" s="114" t="s">
        <v>106</v>
      </c>
      <c r="E163" s="114" t="s">
        <v>614</v>
      </c>
      <c r="F163" s="11" t="s">
        <v>615</v>
      </c>
      <c r="G163" s="8"/>
    </row>
    <row r="164" spans="1:7">
      <c r="A164" s="116">
        <v>97</v>
      </c>
      <c r="B164" s="114" t="s">
        <v>703</v>
      </c>
      <c r="C164" s="115" t="s">
        <v>704</v>
      </c>
      <c r="D164" s="114" t="s">
        <v>106</v>
      </c>
      <c r="E164" s="114" t="s">
        <v>709</v>
      </c>
      <c r="F164" s="11" t="s">
        <v>710</v>
      </c>
      <c r="G164" s="8"/>
    </row>
    <row r="165" spans="1:7">
      <c r="A165" s="116">
        <v>123</v>
      </c>
      <c r="B165" s="120" t="s">
        <v>2793</v>
      </c>
      <c r="C165" s="118" t="s">
        <v>2794</v>
      </c>
      <c r="D165" s="119" t="s">
        <v>106</v>
      </c>
      <c r="E165" s="118" t="s">
        <v>2797</v>
      </c>
      <c r="F165" s="11" t="s">
        <v>2798</v>
      </c>
      <c r="G165" s="8"/>
    </row>
    <row r="166" spans="1:7">
      <c r="A166" s="116">
        <v>125</v>
      </c>
      <c r="B166" s="114" t="s">
        <v>909</v>
      </c>
      <c r="C166" s="115" t="s">
        <v>910</v>
      </c>
      <c r="D166" s="114" t="s">
        <v>106</v>
      </c>
      <c r="E166" s="114" t="s">
        <v>916</v>
      </c>
      <c r="F166" s="11" t="s">
        <v>917</v>
      </c>
      <c r="G166" s="8" t="s">
        <v>80</v>
      </c>
    </row>
    <row r="167" spans="1:7">
      <c r="A167" s="113">
        <v>140</v>
      </c>
      <c r="B167" s="114" t="s">
        <v>1088</v>
      </c>
      <c r="C167" s="115" t="s">
        <v>1089</v>
      </c>
      <c r="D167" s="114" t="s">
        <v>106</v>
      </c>
      <c r="E167" s="114" t="s">
        <v>1094</v>
      </c>
      <c r="F167" s="11" t="s">
        <v>1095</v>
      </c>
      <c r="G167" s="8"/>
    </row>
    <row r="168" spans="1:7">
      <c r="A168" s="113">
        <v>152</v>
      </c>
      <c r="B168" s="114" t="s">
        <v>1088</v>
      </c>
      <c r="C168" s="115" t="s">
        <v>1089</v>
      </c>
      <c r="D168" s="114" t="s">
        <v>106</v>
      </c>
      <c r="E168" s="114" t="s">
        <v>1098</v>
      </c>
      <c r="F168" s="11" t="s">
        <v>1099</v>
      </c>
      <c r="G168" s="8"/>
    </row>
    <row r="169" spans="1:7">
      <c r="A169" s="116">
        <v>175</v>
      </c>
      <c r="B169" s="114" t="s">
        <v>1250</v>
      </c>
      <c r="C169" s="115" t="s">
        <v>1251</v>
      </c>
      <c r="D169" s="114" t="s">
        <v>106</v>
      </c>
      <c r="E169" s="114" t="s">
        <v>1257</v>
      </c>
      <c r="F169" s="11" t="s">
        <v>1258</v>
      </c>
      <c r="G169" s="8"/>
    </row>
    <row r="170" spans="1:7">
      <c r="A170" s="113">
        <v>194</v>
      </c>
      <c r="B170" s="114" t="s">
        <v>1380</v>
      </c>
      <c r="C170" s="115" t="s">
        <v>1381</v>
      </c>
      <c r="D170" s="114" t="s">
        <v>106</v>
      </c>
      <c r="E170" s="114" t="s">
        <v>1384</v>
      </c>
      <c r="F170" s="11" t="s">
        <v>1385</v>
      </c>
      <c r="G170" s="8"/>
    </row>
    <row r="171" spans="1:7">
      <c r="A171" s="113">
        <v>250</v>
      </c>
      <c r="B171" s="114" t="s">
        <v>1786</v>
      </c>
      <c r="C171" s="115" t="s">
        <v>1787</v>
      </c>
      <c r="D171" s="114" t="s">
        <v>106</v>
      </c>
      <c r="E171" s="114" t="s">
        <v>1789</v>
      </c>
      <c r="F171" s="11" t="s">
        <v>1790</v>
      </c>
      <c r="G171" s="8"/>
    </row>
    <row r="172" spans="1:7">
      <c r="A172" s="113">
        <v>268</v>
      </c>
      <c r="B172" s="114" t="s">
        <v>1899</v>
      </c>
      <c r="C172" s="115" t="s">
        <v>1900</v>
      </c>
      <c r="D172" s="114" t="s">
        <v>106</v>
      </c>
      <c r="E172" s="114" t="s">
        <v>1905</v>
      </c>
      <c r="F172" s="11" t="s">
        <v>1906</v>
      </c>
      <c r="G172" s="8" t="s">
        <v>80</v>
      </c>
    </row>
    <row r="173" spans="1:7">
      <c r="A173" s="113">
        <v>408</v>
      </c>
      <c r="B173" s="114" t="s">
        <v>2668</v>
      </c>
      <c r="C173" s="114" t="s">
        <v>2669</v>
      </c>
      <c r="D173" s="114" t="s">
        <v>106</v>
      </c>
      <c r="E173" s="114" t="s">
        <v>2673</v>
      </c>
      <c r="F173" s="11" t="s">
        <v>2674</v>
      </c>
      <c r="G173" s="8"/>
    </row>
    <row r="174" spans="1:7">
      <c r="A174" s="113">
        <v>412</v>
      </c>
      <c r="B174" s="121" t="s">
        <v>2705</v>
      </c>
      <c r="C174" s="121" t="s">
        <v>2708</v>
      </c>
      <c r="D174" s="114" t="s">
        <v>106</v>
      </c>
      <c r="E174" s="121" t="s">
        <v>2703</v>
      </c>
      <c r="F174" s="11" t="s">
        <v>2709</v>
      </c>
      <c r="G174" s="8" t="s">
        <v>80</v>
      </c>
    </row>
    <row r="175" spans="1:7">
      <c r="A175" s="116">
        <v>403</v>
      </c>
      <c r="B175" s="114" t="s">
        <v>2583</v>
      </c>
      <c r="C175" s="115" t="s">
        <v>2584</v>
      </c>
      <c r="D175" s="114" t="s">
        <v>106</v>
      </c>
      <c r="E175" s="114" t="s">
        <v>2578</v>
      </c>
      <c r="F175" s="11" t="s">
        <v>2605</v>
      </c>
      <c r="G175" s="8"/>
    </row>
    <row r="176" spans="1:7">
      <c r="A176" s="132">
        <v>3</v>
      </c>
      <c r="B176" s="133" t="s">
        <v>27</v>
      </c>
      <c r="C176" s="134" t="s">
        <v>28</v>
      </c>
      <c r="D176" s="133" t="s">
        <v>31</v>
      </c>
      <c r="E176" s="133" t="s">
        <v>34</v>
      </c>
      <c r="F176" s="11" t="s">
        <v>47</v>
      </c>
      <c r="G176" s="8"/>
    </row>
    <row r="177" spans="1:7">
      <c r="A177" s="132">
        <v>15</v>
      </c>
      <c r="B177" s="133" t="s">
        <v>128</v>
      </c>
      <c r="C177" s="134" t="s">
        <v>129</v>
      </c>
      <c r="D177" s="133" t="s">
        <v>31</v>
      </c>
      <c r="E177" s="133" t="s">
        <v>133</v>
      </c>
      <c r="F177" s="11" t="s">
        <v>2897</v>
      </c>
      <c r="G177" s="8"/>
    </row>
    <row r="178" spans="1:7">
      <c r="A178" s="135">
        <v>246</v>
      </c>
      <c r="B178" s="133" t="s">
        <v>1763</v>
      </c>
      <c r="C178" s="134" t="s">
        <v>1764</v>
      </c>
      <c r="D178" s="133" t="s">
        <v>31</v>
      </c>
      <c r="E178" s="133" t="s">
        <v>1767</v>
      </c>
      <c r="F178" s="11" t="s">
        <v>1768</v>
      </c>
      <c r="G178" s="8"/>
    </row>
    <row r="179" spans="1:7">
      <c r="A179" s="132">
        <v>263</v>
      </c>
      <c r="B179" s="133" t="s">
        <v>1860</v>
      </c>
      <c r="C179" s="134" t="s">
        <v>1861</v>
      </c>
      <c r="D179" s="133" t="s">
        <v>31</v>
      </c>
      <c r="E179" s="133" t="s">
        <v>1867</v>
      </c>
      <c r="F179" s="11" t="s">
        <v>1868</v>
      </c>
      <c r="G179" s="8"/>
    </row>
    <row r="180" spans="1:7">
      <c r="A180" s="69">
        <v>22</v>
      </c>
      <c r="B180" s="136" t="s">
        <v>2731</v>
      </c>
      <c r="C180" s="137" t="s">
        <v>2732</v>
      </c>
      <c r="D180" s="138" t="s">
        <v>2735</v>
      </c>
      <c r="E180" s="137" t="s">
        <v>2739</v>
      </c>
      <c r="F180" s="11" t="s">
        <v>2740</v>
      </c>
      <c r="G180" s="8"/>
    </row>
    <row r="181" spans="1:7">
      <c r="A181" s="69">
        <v>24</v>
      </c>
      <c r="B181" s="139" t="s">
        <v>2741</v>
      </c>
      <c r="C181" s="137" t="s">
        <v>2742</v>
      </c>
      <c r="D181" s="138" t="s">
        <v>2735</v>
      </c>
      <c r="E181" s="137" t="s">
        <v>2746</v>
      </c>
      <c r="F181" s="11" t="s">
        <v>2747</v>
      </c>
      <c r="G181" s="8"/>
    </row>
    <row r="182" spans="1:7">
      <c r="A182" s="131">
        <v>34</v>
      </c>
      <c r="B182" s="129" t="s">
        <v>242</v>
      </c>
      <c r="C182" s="130" t="s">
        <v>243</v>
      </c>
      <c r="D182" s="129" t="s">
        <v>246</v>
      </c>
      <c r="E182" s="129" t="s">
        <v>248</v>
      </c>
      <c r="F182" s="11" t="s">
        <v>249</v>
      </c>
      <c r="G182" s="8"/>
    </row>
    <row r="183" spans="1:7">
      <c r="A183" s="143">
        <v>16</v>
      </c>
      <c r="B183" s="144" t="s">
        <v>135</v>
      </c>
      <c r="C183" s="145" t="s">
        <v>136</v>
      </c>
      <c r="D183" s="144" t="s">
        <v>139</v>
      </c>
      <c r="E183" s="144" t="s">
        <v>143</v>
      </c>
      <c r="F183" s="11" t="s">
        <v>154</v>
      </c>
      <c r="G183" s="8" t="s">
        <v>156</v>
      </c>
    </row>
    <row r="184" spans="1:7">
      <c r="A184" s="143">
        <v>20</v>
      </c>
      <c r="B184" s="144" t="s">
        <v>164</v>
      </c>
      <c r="C184" s="145" t="s">
        <v>165</v>
      </c>
      <c r="D184" s="144" t="s">
        <v>139</v>
      </c>
      <c r="E184" s="144" t="s">
        <v>169</v>
      </c>
      <c r="F184" s="11" t="s">
        <v>170</v>
      </c>
      <c r="G184" s="8"/>
    </row>
    <row r="185" spans="1:7">
      <c r="A185" s="143">
        <v>28</v>
      </c>
      <c r="B185" s="144" t="s">
        <v>208</v>
      </c>
      <c r="C185" s="145" t="s">
        <v>209</v>
      </c>
      <c r="D185" s="144" t="s">
        <v>139</v>
      </c>
      <c r="E185" s="144" t="s">
        <v>214</v>
      </c>
      <c r="F185" s="11" t="s">
        <v>215</v>
      </c>
      <c r="G185" s="8"/>
    </row>
    <row r="186" spans="1:7">
      <c r="A186" s="143">
        <v>46</v>
      </c>
      <c r="B186" s="144" t="s">
        <v>321</v>
      </c>
      <c r="C186" s="145" t="s">
        <v>322</v>
      </c>
      <c r="D186" s="144" t="s">
        <v>139</v>
      </c>
      <c r="E186" s="144" t="s">
        <v>326</v>
      </c>
      <c r="F186" s="11" t="s">
        <v>350</v>
      </c>
      <c r="G186" s="8" t="s">
        <v>156</v>
      </c>
    </row>
    <row r="187" spans="1:7">
      <c r="A187" s="143">
        <v>72</v>
      </c>
      <c r="B187" s="144" t="s">
        <v>518</v>
      </c>
      <c r="C187" s="145" t="s">
        <v>519</v>
      </c>
      <c r="D187" s="144" t="s">
        <v>139</v>
      </c>
      <c r="E187" s="144" t="s">
        <v>526</v>
      </c>
      <c r="F187" s="11" t="s">
        <v>2899</v>
      </c>
      <c r="G187" s="8"/>
    </row>
    <row r="188" spans="1:7">
      <c r="A188" s="146">
        <v>73</v>
      </c>
      <c r="B188" s="144" t="s">
        <v>527</v>
      </c>
      <c r="C188" s="145" t="s">
        <v>528</v>
      </c>
      <c r="D188" s="144" t="s">
        <v>139</v>
      </c>
      <c r="E188" s="144" t="s">
        <v>533</v>
      </c>
      <c r="F188" s="11" t="s">
        <v>534</v>
      </c>
      <c r="G188" s="8" t="s">
        <v>156</v>
      </c>
    </row>
    <row r="189" spans="1:7">
      <c r="A189" s="146">
        <v>85</v>
      </c>
      <c r="B189" s="144" t="s">
        <v>628</v>
      </c>
      <c r="C189" s="145" t="s">
        <v>629</v>
      </c>
      <c r="D189" s="144" t="s">
        <v>139</v>
      </c>
      <c r="E189" s="144" t="s">
        <v>636</v>
      </c>
      <c r="F189" s="11" t="s">
        <v>641</v>
      </c>
      <c r="G189" s="8" t="s">
        <v>156</v>
      </c>
    </row>
    <row r="190" spans="1:7">
      <c r="A190" s="146">
        <v>89</v>
      </c>
      <c r="B190" s="144" t="s">
        <v>659</v>
      </c>
      <c r="C190" s="145" t="s">
        <v>660</v>
      </c>
      <c r="D190" s="144" t="s">
        <v>139</v>
      </c>
      <c r="E190" s="144" t="s">
        <v>666</v>
      </c>
      <c r="F190" s="11" t="s">
        <v>668</v>
      </c>
      <c r="G190" s="8"/>
    </row>
    <row r="191" spans="1:7">
      <c r="A191" s="143">
        <v>102</v>
      </c>
      <c r="B191" s="144" t="s">
        <v>740</v>
      </c>
      <c r="C191" s="145" t="s">
        <v>741</v>
      </c>
      <c r="D191" s="144" t="s">
        <v>139</v>
      </c>
      <c r="E191" s="144" t="s">
        <v>745</v>
      </c>
      <c r="F191" s="11" t="s">
        <v>746</v>
      </c>
      <c r="G191" s="8"/>
    </row>
    <row r="192" spans="1:7">
      <c r="A192" s="146">
        <v>103</v>
      </c>
      <c r="B192" s="144" t="s">
        <v>747</v>
      </c>
      <c r="C192" s="145" t="s">
        <v>748</v>
      </c>
      <c r="D192" s="144" t="s">
        <v>139</v>
      </c>
      <c r="E192" s="144" t="s">
        <v>753</v>
      </c>
      <c r="F192" s="11" t="s">
        <v>754</v>
      </c>
      <c r="G192" s="8"/>
    </row>
    <row r="193" spans="1:7">
      <c r="A193" s="146">
        <v>107</v>
      </c>
      <c r="B193" s="144" t="s">
        <v>781</v>
      </c>
      <c r="C193" s="145" t="s">
        <v>775</v>
      </c>
      <c r="D193" s="144" t="s">
        <v>139</v>
      </c>
      <c r="E193" s="144" t="s">
        <v>780</v>
      </c>
      <c r="F193" s="11" t="s">
        <v>782</v>
      </c>
      <c r="G193" s="8" t="s">
        <v>80</v>
      </c>
    </row>
    <row r="194" spans="1:7">
      <c r="A194" s="143">
        <v>112</v>
      </c>
      <c r="B194" s="144" t="s">
        <v>808</v>
      </c>
      <c r="C194" s="145" t="s">
        <v>809</v>
      </c>
      <c r="D194" s="144" t="s">
        <v>139</v>
      </c>
      <c r="E194" s="144" t="s">
        <v>816</v>
      </c>
      <c r="F194" s="11" t="s">
        <v>818</v>
      </c>
      <c r="G194" s="8" t="s">
        <v>156</v>
      </c>
    </row>
    <row r="195" spans="1:7">
      <c r="A195" s="143">
        <v>114</v>
      </c>
      <c r="B195" s="144" t="s">
        <v>826</v>
      </c>
      <c r="C195" s="145" t="s">
        <v>827</v>
      </c>
      <c r="D195" s="144" t="s">
        <v>139</v>
      </c>
      <c r="E195" s="144" t="s">
        <v>830</v>
      </c>
      <c r="F195" s="11" t="s">
        <v>831</v>
      </c>
      <c r="G195" s="8"/>
    </row>
    <row r="196" spans="1:7">
      <c r="A196" s="143">
        <v>132</v>
      </c>
      <c r="B196" s="144" t="s">
        <v>961</v>
      </c>
      <c r="C196" s="145" t="s">
        <v>962</v>
      </c>
      <c r="D196" s="144" t="s">
        <v>139</v>
      </c>
      <c r="E196" s="144" t="s">
        <v>969</v>
      </c>
      <c r="F196" s="11" t="s">
        <v>970</v>
      </c>
      <c r="G196" s="8" t="s">
        <v>156</v>
      </c>
    </row>
    <row r="197" spans="1:7">
      <c r="A197" s="146">
        <v>147</v>
      </c>
      <c r="B197" s="144" t="s">
        <v>1067</v>
      </c>
      <c r="C197" s="145" t="s">
        <v>1068</v>
      </c>
      <c r="D197" s="144" t="s">
        <v>139</v>
      </c>
      <c r="E197" s="144" t="s">
        <v>1071</v>
      </c>
      <c r="F197" s="11" t="s">
        <v>1072</v>
      </c>
      <c r="G197" s="8" t="s">
        <v>156</v>
      </c>
    </row>
    <row r="198" spans="1:7">
      <c r="A198" s="146">
        <v>153</v>
      </c>
      <c r="B198" s="144" t="s">
        <v>1100</v>
      </c>
      <c r="C198" s="145" t="s">
        <v>1101</v>
      </c>
      <c r="D198" s="144" t="s">
        <v>139</v>
      </c>
      <c r="E198" s="144" t="s">
        <v>1106</v>
      </c>
      <c r="F198" s="11" t="s">
        <v>2902</v>
      </c>
      <c r="G198" s="8" t="s">
        <v>80</v>
      </c>
    </row>
    <row r="199" spans="1:7">
      <c r="A199" s="143">
        <v>154</v>
      </c>
      <c r="B199" s="144" t="s">
        <v>1107</v>
      </c>
      <c r="C199" s="145" t="s">
        <v>1108</v>
      </c>
      <c r="D199" s="144" t="s">
        <v>139</v>
      </c>
      <c r="E199" s="144" t="s">
        <v>1114</v>
      </c>
      <c r="F199" s="11" t="s">
        <v>1115</v>
      </c>
      <c r="G199" s="8" t="s">
        <v>80</v>
      </c>
    </row>
    <row r="200" spans="1:7">
      <c r="A200" s="143">
        <v>160</v>
      </c>
      <c r="B200" s="144" t="s">
        <v>1146</v>
      </c>
      <c r="C200" s="145" t="s">
        <v>1147</v>
      </c>
      <c r="D200" s="144" t="s">
        <v>139</v>
      </c>
      <c r="E200" s="144" t="s">
        <v>1150</v>
      </c>
      <c r="F200" s="11" t="s">
        <v>1151</v>
      </c>
      <c r="G200" s="8" t="s">
        <v>156</v>
      </c>
    </row>
    <row r="201" spans="1:7">
      <c r="A201" s="146">
        <v>161</v>
      </c>
      <c r="B201" s="144" t="s">
        <v>594</v>
      </c>
      <c r="C201" s="145" t="s">
        <v>595</v>
      </c>
      <c r="D201" s="144" t="s">
        <v>139</v>
      </c>
      <c r="E201" s="144" t="s">
        <v>599</v>
      </c>
      <c r="F201" s="11" t="s">
        <v>600</v>
      </c>
      <c r="G201" s="8" t="s">
        <v>80</v>
      </c>
    </row>
    <row r="202" spans="1:7">
      <c r="A202" s="143">
        <v>168</v>
      </c>
      <c r="B202" s="144" t="s">
        <v>1193</v>
      </c>
      <c r="C202" s="145" t="s">
        <v>1194</v>
      </c>
      <c r="D202" s="144" t="s">
        <v>139</v>
      </c>
      <c r="E202" s="144" t="s">
        <v>1198</v>
      </c>
      <c r="F202" s="11" t="s">
        <v>1199</v>
      </c>
      <c r="G202" s="8"/>
    </row>
    <row r="203" spans="1:7">
      <c r="A203" s="146">
        <v>179</v>
      </c>
      <c r="B203" s="144" t="s">
        <v>1276</v>
      </c>
      <c r="C203" s="145" t="s">
        <v>1277</v>
      </c>
      <c r="D203" s="144" t="s">
        <v>139</v>
      </c>
      <c r="E203" s="144" t="s">
        <v>1281</v>
      </c>
      <c r="F203" s="11" t="s">
        <v>1282</v>
      </c>
      <c r="G203" s="8" t="s">
        <v>156</v>
      </c>
    </row>
    <row r="204" spans="1:7">
      <c r="A204" s="143">
        <v>182</v>
      </c>
      <c r="B204" s="144" t="s">
        <v>842</v>
      </c>
      <c r="C204" s="145" t="s">
        <v>843</v>
      </c>
      <c r="D204" s="144" t="s">
        <v>139</v>
      </c>
      <c r="E204" s="144" t="s">
        <v>847</v>
      </c>
      <c r="F204" s="11" t="s">
        <v>1292</v>
      </c>
      <c r="G204" s="8" t="s">
        <v>80</v>
      </c>
    </row>
    <row r="205" spans="1:7">
      <c r="A205" s="143">
        <v>190</v>
      </c>
      <c r="B205" s="144" t="s">
        <v>1353</v>
      </c>
      <c r="C205" s="145" t="s">
        <v>1354</v>
      </c>
      <c r="D205" s="144" t="s">
        <v>139</v>
      </c>
      <c r="E205" s="144" t="s">
        <v>1359</v>
      </c>
      <c r="F205" s="11" t="s">
        <v>1360</v>
      </c>
      <c r="G205" s="8" t="s">
        <v>156</v>
      </c>
    </row>
    <row r="206" spans="1:7">
      <c r="A206" s="146">
        <v>191</v>
      </c>
      <c r="B206" s="144" t="s">
        <v>1361</v>
      </c>
      <c r="C206" s="145" t="s">
        <v>1362</v>
      </c>
      <c r="D206" s="144" t="s">
        <v>139</v>
      </c>
      <c r="E206" s="144" t="s">
        <v>1366</v>
      </c>
      <c r="F206" s="11" t="s">
        <v>1367</v>
      </c>
      <c r="G206" s="8" t="s">
        <v>156</v>
      </c>
    </row>
    <row r="207" spans="1:7">
      <c r="A207" s="146">
        <v>221</v>
      </c>
      <c r="B207" s="144" t="s">
        <v>1572</v>
      </c>
      <c r="C207" s="145" t="s">
        <v>1573</v>
      </c>
      <c r="D207" s="144" t="s">
        <v>139</v>
      </c>
      <c r="E207" s="144" t="s">
        <v>1579</v>
      </c>
      <c r="F207" s="11" t="s">
        <v>1580</v>
      </c>
      <c r="G207" s="8"/>
    </row>
    <row r="208" spans="1:7">
      <c r="A208" s="143">
        <v>222</v>
      </c>
      <c r="B208" s="144" t="s">
        <v>1581</v>
      </c>
      <c r="C208" s="145" t="s">
        <v>1582</v>
      </c>
      <c r="D208" s="144" t="s">
        <v>139</v>
      </c>
      <c r="E208" s="144" t="s">
        <v>1588</v>
      </c>
      <c r="F208" s="11" t="s">
        <v>1589</v>
      </c>
      <c r="G208" s="8"/>
    </row>
    <row r="209" spans="1:7">
      <c r="A209" s="146">
        <v>227</v>
      </c>
      <c r="B209" s="144" t="s">
        <v>1624</v>
      </c>
      <c r="C209" s="145" t="s">
        <v>1625</v>
      </c>
      <c r="D209" s="144" t="s">
        <v>139</v>
      </c>
      <c r="E209" s="144" t="s">
        <v>1628</v>
      </c>
      <c r="F209" s="11" t="s">
        <v>1629</v>
      </c>
      <c r="G209" s="8"/>
    </row>
    <row r="210" spans="1:7">
      <c r="A210" s="146">
        <v>229</v>
      </c>
      <c r="B210" s="144" t="s">
        <v>1639</v>
      </c>
      <c r="C210" s="145" t="s">
        <v>1640</v>
      </c>
      <c r="D210" s="144" t="s">
        <v>139</v>
      </c>
      <c r="E210" s="144" t="s">
        <v>1646</v>
      </c>
      <c r="F210" s="11" t="s">
        <v>1648</v>
      </c>
      <c r="G210" s="8"/>
    </row>
    <row r="211" spans="1:7">
      <c r="A211" s="143">
        <v>230</v>
      </c>
      <c r="B211" s="144" t="s">
        <v>1649</v>
      </c>
      <c r="C211" s="145" t="s">
        <v>1650</v>
      </c>
      <c r="D211" s="144" t="s">
        <v>139</v>
      </c>
      <c r="E211" s="144" t="s">
        <v>1654</v>
      </c>
      <c r="F211" s="11" t="s">
        <v>1655</v>
      </c>
      <c r="G211" s="8"/>
    </row>
    <row r="212" spans="1:7">
      <c r="A212" s="143">
        <v>252</v>
      </c>
      <c r="B212" s="144" t="s">
        <v>1793</v>
      </c>
      <c r="C212" s="145" t="s">
        <v>1794</v>
      </c>
      <c r="D212" s="144" t="s">
        <v>139</v>
      </c>
      <c r="E212" s="144" t="s">
        <v>1800</v>
      </c>
      <c r="F212" s="11" t="s">
        <v>1801</v>
      </c>
      <c r="G212" s="8"/>
    </row>
    <row r="213" spans="1:7">
      <c r="A213" s="143">
        <v>256</v>
      </c>
      <c r="B213" s="144" t="s">
        <v>1822</v>
      </c>
      <c r="C213" s="145" t="s">
        <v>1823</v>
      </c>
      <c r="D213" s="144" t="s">
        <v>139</v>
      </c>
      <c r="E213" s="144" t="s">
        <v>1826</v>
      </c>
      <c r="F213" s="11" t="s">
        <v>1827</v>
      </c>
      <c r="G213" s="8"/>
    </row>
    <row r="214" spans="1:7">
      <c r="A214" s="146">
        <v>257</v>
      </c>
      <c r="B214" s="144" t="s">
        <v>1828</v>
      </c>
      <c r="C214" s="145" t="s">
        <v>1829</v>
      </c>
      <c r="D214" s="144" t="s">
        <v>139</v>
      </c>
      <c r="E214" s="144" t="s">
        <v>1833</v>
      </c>
      <c r="F214" s="11" t="s">
        <v>1834</v>
      </c>
      <c r="G214" s="8" t="s">
        <v>80</v>
      </c>
    </row>
    <row r="215" spans="1:7">
      <c r="A215" s="143">
        <v>258</v>
      </c>
      <c r="B215" s="144" t="s">
        <v>1835</v>
      </c>
      <c r="C215" s="145" t="s">
        <v>1836</v>
      </c>
      <c r="D215" s="144" t="s">
        <v>139</v>
      </c>
      <c r="E215" s="144" t="s">
        <v>1840</v>
      </c>
      <c r="F215" s="11" t="s">
        <v>1841</v>
      </c>
      <c r="G215" s="8" t="s">
        <v>80</v>
      </c>
    </row>
    <row r="216" spans="1:7">
      <c r="A216" s="143">
        <v>262</v>
      </c>
      <c r="B216" s="144" t="s">
        <v>1581</v>
      </c>
      <c r="C216" s="145" t="s">
        <v>1582</v>
      </c>
      <c r="D216" s="144" t="s">
        <v>139</v>
      </c>
      <c r="E216" s="144" t="s">
        <v>1858</v>
      </c>
      <c r="F216" s="11" t="s">
        <v>1859</v>
      </c>
      <c r="G216" s="8" t="s">
        <v>1892</v>
      </c>
    </row>
    <row r="217" spans="1:7">
      <c r="A217" s="143">
        <v>266</v>
      </c>
      <c r="B217" s="144" t="s">
        <v>1883</v>
      </c>
      <c r="C217" s="145" t="s">
        <v>1884</v>
      </c>
      <c r="D217" s="144" t="s">
        <v>139</v>
      </c>
      <c r="E217" s="144" t="s">
        <v>1887</v>
      </c>
      <c r="F217" s="11" t="s">
        <v>1888</v>
      </c>
      <c r="G217" s="8" t="s">
        <v>80</v>
      </c>
    </row>
    <row r="218" spans="1:7">
      <c r="A218" s="143">
        <v>278</v>
      </c>
      <c r="B218" s="144" t="s">
        <v>1953</v>
      </c>
      <c r="C218" s="145" t="s">
        <v>1954</v>
      </c>
      <c r="D218" s="144" t="s">
        <v>139</v>
      </c>
      <c r="E218" s="144" t="s">
        <v>1960</v>
      </c>
      <c r="F218" s="11" t="s">
        <v>1961</v>
      </c>
      <c r="G218" s="8"/>
    </row>
    <row r="219" spans="1:7">
      <c r="A219" s="146">
        <v>279</v>
      </c>
      <c r="B219" s="144" t="s">
        <v>1953</v>
      </c>
      <c r="C219" s="145" t="s">
        <v>1954</v>
      </c>
      <c r="D219" s="144" t="s">
        <v>139</v>
      </c>
      <c r="E219" s="144" t="s">
        <v>1965</v>
      </c>
      <c r="F219" s="11" t="s">
        <v>1966</v>
      </c>
      <c r="G219" s="8" t="s">
        <v>1002</v>
      </c>
    </row>
    <row r="220" spans="1:7">
      <c r="A220" s="143">
        <v>280</v>
      </c>
      <c r="B220" s="144" t="s">
        <v>1967</v>
      </c>
      <c r="C220" s="145" t="s">
        <v>1968</v>
      </c>
      <c r="D220" s="144" t="s">
        <v>139</v>
      </c>
      <c r="E220" s="144" t="s">
        <v>1970</v>
      </c>
      <c r="F220" s="11" t="s">
        <v>1971</v>
      </c>
      <c r="G220" s="8"/>
    </row>
    <row r="221" spans="1:7">
      <c r="A221" s="146">
        <v>295</v>
      </c>
      <c r="B221" s="144" t="s">
        <v>2068</v>
      </c>
      <c r="C221" s="145" t="s">
        <v>2069</v>
      </c>
      <c r="D221" s="144" t="s">
        <v>139</v>
      </c>
      <c r="E221" s="144" t="s">
        <v>2074</v>
      </c>
      <c r="F221" s="11" t="s">
        <v>2080</v>
      </c>
      <c r="G221" s="8" t="s">
        <v>80</v>
      </c>
    </row>
    <row r="222" spans="1:7">
      <c r="A222" s="146">
        <v>299</v>
      </c>
      <c r="B222" s="144" t="s">
        <v>2095</v>
      </c>
      <c r="C222" s="145" t="s">
        <v>2096</v>
      </c>
      <c r="D222" s="144" t="s">
        <v>139</v>
      </c>
      <c r="E222" s="144" t="s">
        <v>2098</v>
      </c>
      <c r="F222" s="11" t="s">
        <v>2099</v>
      </c>
      <c r="G222" s="8" t="s">
        <v>80</v>
      </c>
    </row>
    <row r="223" spans="1:7">
      <c r="A223" s="143">
        <v>304</v>
      </c>
      <c r="B223" s="144" t="s">
        <v>2117</v>
      </c>
      <c r="C223" s="145" t="s">
        <v>2118</v>
      </c>
      <c r="D223" s="144" t="s">
        <v>139</v>
      </c>
      <c r="E223" s="144" t="s">
        <v>2122</v>
      </c>
      <c r="F223" s="11" t="s">
        <v>2123</v>
      </c>
      <c r="G223" s="8" t="s">
        <v>80</v>
      </c>
    </row>
    <row r="224" spans="1:7">
      <c r="A224" s="143">
        <v>306</v>
      </c>
      <c r="B224" s="144" t="s">
        <v>2131</v>
      </c>
      <c r="C224" s="145" t="s">
        <v>2132</v>
      </c>
      <c r="D224" s="144" t="s">
        <v>139</v>
      </c>
      <c r="E224" s="144" t="s">
        <v>2136</v>
      </c>
      <c r="F224" s="11" t="s">
        <v>2137</v>
      </c>
      <c r="G224" s="8" t="s">
        <v>80</v>
      </c>
    </row>
    <row r="225" spans="1:7">
      <c r="A225" s="146">
        <v>313</v>
      </c>
      <c r="B225" s="144" t="s">
        <v>2180</v>
      </c>
      <c r="C225" s="145" t="s">
        <v>2181</v>
      </c>
      <c r="D225" s="144" t="s">
        <v>139</v>
      </c>
      <c r="E225" s="144" t="s">
        <v>2186</v>
      </c>
      <c r="F225" s="11" t="s">
        <v>2187</v>
      </c>
      <c r="G225" s="8"/>
    </row>
    <row r="226" spans="1:7">
      <c r="A226" s="146">
        <v>347</v>
      </c>
      <c r="B226" s="144" t="s">
        <v>2383</v>
      </c>
      <c r="C226" s="145" t="s">
        <v>2384</v>
      </c>
      <c r="D226" s="144" t="s">
        <v>139</v>
      </c>
      <c r="E226" s="144" t="s">
        <v>2388</v>
      </c>
      <c r="F226" s="11" t="s">
        <v>2389</v>
      </c>
      <c r="G226" s="8"/>
    </row>
    <row r="227" spans="1:7">
      <c r="A227" s="146">
        <v>349</v>
      </c>
      <c r="B227" s="144" t="s">
        <v>2403</v>
      </c>
      <c r="C227" s="145" t="s">
        <v>2404</v>
      </c>
      <c r="D227" s="144" t="s">
        <v>139</v>
      </c>
      <c r="E227" s="144" t="s">
        <v>2409</v>
      </c>
      <c r="F227" s="11" t="s">
        <v>2410</v>
      </c>
      <c r="G227" s="8" t="s">
        <v>80</v>
      </c>
    </row>
    <row r="228" spans="1:7">
      <c r="A228" s="143">
        <v>362</v>
      </c>
      <c r="B228" s="144" t="s">
        <v>2614</v>
      </c>
      <c r="C228" s="145" t="s">
        <v>2615</v>
      </c>
      <c r="D228" s="144" t="s">
        <v>139</v>
      </c>
      <c r="E228" s="144" t="s">
        <v>2618</v>
      </c>
      <c r="F228" s="11" t="s">
        <v>2619</v>
      </c>
      <c r="G228" s="8" t="s">
        <v>80</v>
      </c>
    </row>
    <row r="229" spans="1:7">
      <c r="A229" s="146">
        <v>363</v>
      </c>
      <c r="B229" s="144" t="s">
        <v>2620</v>
      </c>
      <c r="C229" s="145" t="s">
        <v>2621</v>
      </c>
      <c r="D229" s="144" t="s">
        <v>139</v>
      </c>
      <c r="E229" s="144" t="s">
        <v>2626</v>
      </c>
      <c r="F229" s="11" t="s">
        <v>2627</v>
      </c>
      <c r="G229" s="8"/>
    </row>
    <row r="230" spans="1:7">
      <c r="A230" s="143">
        <v>364</v>
      </c>
      <c r="B230" s="144" t="s">
        <v>2628</v>
      </c>
      <c r="C230" s="145" t="s">
        <v>1582</v>
      </c>
      <c r="D230" s="144" t="s">
        <v>139</v>
      </c>
      <c r="E230" s="144" t="s">
        <v>2630</v>
      </c>
      <c r="F230" s="11" t="s">
        <v>2631</v>
      </c>
      <c r="G230" s="8"/>
    </row>
    <row r="231" spans="1:7">
      <c r="A231" s="146">
        <v>365</v>
      </c>
      <c r="B231" s="144" t="s">
        <v>2632</v>
      </c>
      <c r="C231" s="145" t="s">
        <v>2633</v>
      </c>
      <c r="D231" s="144" t="s">
        <v>139</v>
      </c>
      <c r="E231" s="144" t="s">
        <v>2639</v>
      </c>
      <c r="F231" s="11" t="s">
        <v>2640</v>
      </c>
      <c r="G231" s="8"/>
    </row>
    <row r="232" spans="1:7">
      <c r="A232" s="146">
        <v>395</v>
      </c>
      <c r="B232" s="144" t="s">
        <v>485</v>
      </c>
      <c r="C232" s="145" t="s">
        <v>486</v>
      </c>
      <c r="D232" s="144" t="s">
        <v>139</v>
      </c>
      <c r="E232" s="144" t="s">
        <v>490</v>
      </c>
      <c r="F232" s="11" t="s">
        <v>2523</v>
      </c>
      <c r="G232" s="8" t="s">
        <v>80</v>
      </c>
    </row>
    <row r="233" spans="1:7">
      <c r="A233" s="143">
        <v>404</v>
      </c>
      <c r="B233" s="144" t="s">
        <v>2595</v>
      </c>
      <c r="C233" s="144" t="s">
        <v>2598</v>
      </c>
      <c r="D233" s="144" t="s">
        <v>139</v>
      </c>
      <c r="E233" s="144" t="s">
        <v>2594</v>
      </c>
      <c r="F233" s="11" t="s">
        <v>2603</v>
      </c>
      <c r="G233" s="8"/>
    </row>
    <row r="234" spans="1:7">
      <c r="A234" s="146">
        <v>405</v>
      </c>
      <c r="B234" s="144" t="s">
        <v>2600</v>
      </c>
      <c r="C234" s="145" t="s">
        <v>2602</v>
      </c>
      <c r="D234" s="144" t="s">
        <v>139</v>
      </c>
      <c r="E234" s="144" t="s">
        <v>2599</v>
      </c>
      <c r="F234" s="11" t="s">
        <v>2604</v>
      </c>
      <c r="G234" s="8"/>
    </row>
    <row r="235" spans="1:7">
      <c r="A235" s="146">
        <v>415</v>
      </c>
      <c r="B235" s="147" t="s">
        <v>2750</v>
      </c>
      <c r="C235" s="148" t="s">
        <v>2753</v>
      </c>
      <c r="D235" s="144" t="s">
        <v>139</v>
      </c>
      <c r="E235" s="149" t="s">
        <v>2749</v>
      </c>
      <c r="F235" s="11" t="s">
        <v>2754</v>
      </c>
      <c r="G235" s="8"/>
    </row>
    <row r="236" spans="1:7">
      <c r="A236" s="109">
        <v>14</v>
      </c>
      <c r="B236" s="110" t="s">
        <v>120</v>
      </c>
      <c r="C236" s="111" t="s">
        <v>121</v>
      </c>
      <c r="D236" s="110" t="s">
        <v>124</v>
      </c>
      <c r="E236" s="110" t="s">
        <v>127</v>
      </c>
      <c r="F236" s="11" t="s">
        <v>134</v>
      </c>
      <c r="G236" s="8"/>
    </row>
    <row r="237" spans="1:7">
      <c r="A237" s="109">
        <v>40</v>
      </c>
      <c r="B237" s="110" t="s">
        <v>272</v>
      </c>
      <c r="C237" s="111" t="s">
        <v>273</v>
      </c>
      <c r="D237" s="110" t="s">
        <v>124</v>
      </c>
      <c r="E237" s="110" t="s">
        <v>279</v>
      </c>
      <c r="F237" s="11" t="s">
        <v>280</v>
      </c>
      <c r="G237" s="8"/>
    </row>
    <row r="238" spans="1:7">
      <c r="A238" s="112">
        <v>41</v>
      </c>
      <c r="B238" s="110" t="s">
        <v>281</v>
      </c>
      <c r="C238" s="111" t="s">
        <v>283</v>
      </c>
      <c r="D238" s="110" t="s">
        <v>124</v>
      </c>
      <c r="E238" s="110" t="s">
        <v>289</v>
      </c>
      <c r="F238" s="11" t="s">
        <v>346</v>
      </c>
      <c r="G238" s="8"/>
    </row>
    <row r="239" spans="1:7">
      <c r="A239" s="109">
        <v>42</v>
      </c>
      <c r="B239" s="110" t="s">
        <v>290</v>
      </c>
      <c r="C239" s="111" t="s">
        <v>291</v>
      </c>
      <c r="D239" s="110" t="s">
        <v>124</v>
      </c>
      <c r="E239" s="110" t="s">
        <v>295</v>
      </c>
      <c r="F239" s="11" t="s">
        <v>345</v>
      </c>
      <c r="G239" s="8"/>
    </row>
    <row r="240" spans="1:7">
      <c r="A240" s="112">
        <v>51</v>
      </c>
      <c r="B240" s="110" t="s">
        <v>357</v>
      </c>
      <c r="C240" s="111" t="s">
        <v>358</v>
      </c>
      <c r="D240" s="110" t="s">
        <v>124</v>
      </c>
      <c r="E240" s="110" t="s">
        <v>364</v>
      </c>
      <c r="F240" s="11" t="s">
        <v>365</v>
      </c>
      <c r="G240" s="8"/>
    </row>
    <row r="241" spans="1:7">
      <c r="A241" s="112">
        <v>59</v>
      </c>
      <c r="B241" s="110" t="s">
        <v>421</v>
      </c>
      <c r="C241" s="111" t="s">
        <v>422</v>
      </c>
      <c r="D241" s="110" t="s">
        <v>124</v>
      </c>
      <c r="E241" s="110" t="s">
        <v>429</v>
      </c>
      <c r="F241" s="11" t="s">
        <v>430</v>
      </c>
      <c r="G241" s="8"/>
    </row>
    <row r="242" spans="1:7">
      <c r="A242" s="109">
        <v>64</v>
      </c>
      <c r="B242" s="110" t="s">
        <v>452</v>
      </c>
      <c r="C242" s="111" t="s">
        <v>453</v>
      </c>
      <c r="D242" s="110" t="s">
        <v>124</v>
      </c>
      <c r="E242" s="110" t="s">
        <v>459</v>
      </c>
      <c r="F242" s="11" t="s">
        <v>460</v>
      </c>
      <c r="G242" s="8"/>
    </row>
    <row r="243" spans="1:7">
      <c r="A243" s="112">
        <v>65</v>
      </c>
      <c r="B243" s="110" t="s">
        <v>461</v>
      </c>
      <c r="C243" s="111" t="s">
        <v>462</v>
      </c>
      <c r="D243" s="110" t="s">
        <v>124</v>
      </c>
      <c r="E243" s="110" t="s">
        <v>466</v>
      </c>
      <c r="F243" s="11" t="s">
        <v>467</v>
      </c>
      <c r="G243" s="8" t="s">
        <v>80</v>
      </c>
    </row>
    <row r="244" spans="1:7">
      <c r="A244" s="109">
        <v>76</v>
      </c>
      <c r="B244" s="110" t="s">
        <v>552</v>
      </c>
      <c r="C244" s="111" t="s">
        <v>553</v>
      </c>
      <c r="D244" s="110" t="s">
        <v>124</v>
      </c>
      <c r="E244" s="110" t="s">
        <v>555</v>
      </c>
      <c r="F244" s="11" t="s">
        <v>556</v>
      </c>
      <c r="G244" s="8"/>
    </row>
    <row r="245" spans="1:7">
      <c r="A245" s="112">
        <v>77</v>
      </c>
      <c r="B245" s="110" t="s">
        <v>557</v>
      </c>
      <c r="C245" s="111" t="s">
        <v>558</v>
      </c>
      <c r="D245" s="110" t="s">
        <v>124</v>
      </c>
      <c r="E245" s="110" t="s">
        <v>560</v>
      </c>
      <c r="F245" s="11" t="s">
        <v>561</v>
      </c>
      <c r="G245" s="8"/>
    </row>
    <row r="246" spans="1:7">
      <c r="A246" s="112">
        <v>91</v>
      </c>
      <c r="B246" s="110" t="s">
        <v>674</v>
      </c>
      <c r="C246" s="111" t="s">
        <v>675</v>
      </c>
      <c r="D246" s="110" t="s">
        <v>124</v>
      </c>
      <c r="E246" s="110" t="s">
        <v>678</v>
      </c>
      <c r="F246" s="11" t="s">
        <v>2900</v>
      </c>
      <c r="G246" s="8"/>
    </row>
    <row r="247" spans="1:7">
      <c r="A247" s="109">
        <v>122</v>
      </c>
      <c r="B247" s="110" t="s">
        <v>894</v>
      </c>
      <c r="C247" s="111" t="s">
        <v>895</v>
      </c>
      <c r="D247" s="110" t="s">
        <v>124</v>
      </c>
      <c r="E247" s="110" t="s">
        <v>900</v>
      </c>
      <c r="F247" s="11" t="s">
        <v>901</v>
      </c>
      <c r="G247" s="8"/>
    </row>
    <row r="248" spans="1:7">
      <c r="A248" s="109">
        <v>130</v>
      </c>
      <c r="B248" s="110" t="s">
        <v>945</v>
      </c>
      <c r="C248" s="111" t="s">
        <v>946</v>
      </c>
      <c r="D248" s="110" t="s">
        <v>124</v>
      </c>
      <c r="E248" s="110" t="s">
        <v>953</v>
      </c>
      <c r="F248" s="11" t="s">
        <v>954</v>
      </c>
      <c r="G248" s="8"/>
    </row>
    <row r="249" spans="1:7">
      <c r="A249" s="112">
        <v>135</v>
      </c>
      <c r="B249" s="110" t="s">
        <v>989</v>
      </c>
      <c r="C249" s="111" t="s">
        <v>990</v>
      </c>
      <c r="D249" s="110" t="s">
        <v>124</v>
      </c>
      <c r="E249" s="110" t="s">
        <v>996</v>
      </c>
      <c r="F249" s="11" t="s">
        <v>997</v>
      </c>
      <c r="G249" s="8"/>
    </row>
    <row r="250" spans="1:7">
      <c r="A250" s="109">
        <v>136</v>
      </c>
      <c r="B250" s="110" t="s">
        <v>998</v>
      </c>
      <c r="C250" s="111" t="s">
        <v>999</v>
      </c>
      <c r="D250" s="110" t="s">
        <v>124</v>
      </c>
      <c r="E250" s="110" t="s">
        <v>1003</v>
      </c>
      <c r="F250" s="11" t="s">
        <v>1004</v>
      </c>
      <c r="G250" s="8"/>
    </row>
    <row r="251" spans="1:7">
      <c r="A251" s="112">
        <v>139</v>
      </c>
      <c r="B251" s="110" t="s">
        <v>1013</v>
      </c>
      <c r="C251" s="111" t="s">
        <v>1014</v>
      </c>
      <c r="D251" s="110" t="s">
        <v>124</v>
      </c>
      <c r="E251" s="110" t="s">
        <v>1018</v>
      </c>
      <c r="F251" s="11" t="s">
        <v>1019</v>
      </c>
      <c r="G251" s="8"/>
    </row>
    <row r="252" spans="1:7">
      <c r="A252" s="109">
        <v>142</v>
      </c>
      <c r="B252" s="110" t="s">
        <v>1025</v>
      </c>
      <c r="C252" s="111" t="s">
        <v>1026</v>
      </c>
      <c r="D252" s="110" t="s">
        <v>124</v>
      </c>
      <c r="E252" s="110" t="s">
        <v>1031</v>
      </c>
      <c r="F252" s="11" t="s">
        <v>1032</v>
      </c>
      <c r="G252" s="8"/>
    </row>
    <row r="253" spans="1:7">
      <c r="A253" s="112">
        <v>145</v>
      </c>
      <c r="B253" s="110" t="s">
        <v>1052</v>
      </c>
      <c r="C253" s="111" t="s">
        <v>1054</v>
      </c>
      <c r="D253" s="110" t="s">
        <v>124</v>
      </c>
      <c r="E253" s="110" t="s">
        <v>1059</v>
      </c>
      <c r="F253" s="11" t="s">
        <v>1060</v>
      </c>
      <c r="G253" s="8"/>
    </row>
    <row r="254" spans="1:7">
      <c r="A254" s="112">
        <v>155</v>
      </c>
      <c r="B254" s="110" t="s">
        <v>587</v>
      </c>
      <c r="C254" s="111" t="s">
        <v>588</v>
      </c>
      <c r="D254" s="110" t="s">
        <v>124</v>
      </c>
      <c r="E254" s="110" t="s">
        <v>592</v>
      </c>
      <c r="F254" s="11" t="s">
        <v>593</v>
      </c>
      <c r="G254" s="8"/>
    </row>
    <row r="255" spans="1:7">
      <c r="A255" s="112">
        <v>269</v>
      </c>
      <c r="B255" s="110" t="s">
        <v>1907</v>
      </c>
      <c r="C255" s="111" t="s">
        <v>1908</v>
      </c>
      <c r="D255" s="110" t="s">
        <v>124</v>
      </c>
      <c r="E255" s="110" t="s">
        <v>1913</v>
      </c>
      <c r="F255" s="11" t="s">
        <v>1914</v>
      </c>
      <c r="G255" s="8" t="s">
        <v>80</v>
      </c>
    </row>
    <row r="256" spans="1:7">
      <c r="A256" s="112">
        <v>285</v>
      </c>
      <c r="B256" s="110" t="s">
        <v>2003</v>
      </c>
      <c r="C256" s="111" t="s">
        <v>2004</v>
      </c>
      <c r="D256" s="110" t="s">
        <v>124</v>
      </c>
      <c r="E256" s="110" t="s">
        <v>2006</v>
      </c>
      <c r="F256" s="11" t="s">
        <v>2007</v>
      </c>
      <c r="G256" s="8" t="s">
        <v>80</v>
      </c>
    </row>
    <row r="257" spans="1:7">
      <c r="A257" s="112">
        <v>287</v>
      </c>
      <c r="B257" s="110" t="s">
        <v>2013</v>
      </c>
      <c r="C257" s="111" t="s">
        <v>2014</v>
      </c>
      <c r="D257" s="110" t="s">
        <v>124</v>
      </c>
      <c r="E257" s="110" t="s">
        <v>2021</v>
      </c>
      <c r="F257" s="11" t="s">
        <v>2022</v>
      </c>
      <c r="G257" s="8"/>
    </row>
    <row r="258" spans="1:7">
      <c r="A258" s="109">
        <v>294</v>
      </c>
      <c r="B258" s="110" t="s">
        <v>2059</v>
      </c>
      <c r="C258" s="111" t="s">
        <v>2060</v>
      </c>
      <c r="D258" s="110" t="s">
        <v>124</v>
      </c>
      <c r="E258" s="110" t="s">
        <v>2066</v>
      </c>
      <c r="F258" s="11" t="s">
        <v>2067</v>
      </c>
      <c r="G258" s="8"/>
    </row>
    <row r="259" spans="1:7">
      <c r="A259" s="112">
        <v>301</v>
      </c>
      <c r="B259" s="110" t="s">
        <v>2101</v>
      </c>
      <c r="C259" s="111" t="s">
        <v>2102</v>
      </c>
      <c r="D259" s="110" t="s">
        <v>124</v>
      </c>
      <c r="E259" s="110" t="s">
        <v>2107</v>
      </c>
      <c r="F259" s="11" t="s">
        <v>2108</v>
      </c>
      <c r="G259" s="8"/>
    </row>
    <row r="260" spans="1:7">
      <c r="A260" s="112">
        <v>339</v>
      </c>
      <c r="B260" s="110" t="s">
        <v>2331</v>
      </c>
      <c r="C260" s="111" t="s">
        <v>2332</v>
      </c>
      <c r="D260" s="110" t="s">
        <v>124</v>
      </c>
      <c r="E260" s="110" t="s">
        <v>2336</v>
      </c>
      <c r="F260" s="11" t="s">
        <v>2337</v>
      </c>
      <c r="G260" s="8"/>
    </row>
    <row r="261" spans="1:7">
      <c r="A261" s="109">
        <v>340</v>
      </c>
      <c r="B261" s="110" t="s">
        <v>2372</v>
      </c>
      <c r="C261" s="111" t="s">
        <v>2373</v>
      </c>
      <c r="D261" s="110" t="s">
        <v>124</v>
      </c>
      <c r="E261" s="110" t="s">
        <v>2375</v>
      </c>
      <c r="F261" s="11" t="s">
        <v>2376</v>
      </c>
      <c r="G261" s="8"/>
    </row>
    <row r="262" spans="1:7">
      <c r="A262" s="112">
        <v>341</v>
      </c>
      <c r="B262" s="110" t="s">
        <v>2344</v>
      </c>
      <c r="C262" s="111" t="s">
        <v>2345</v>
      </c>
      <c r="D262" s="110" t="s">
        <v>124</v>
      </c>
      <c r="E262" s="110" t="s">
        <v>2350</v>
      </c>
      <c r="F262" s="11" t="s">
        <v>2351</v>
      </c>
      <c r="G262" s="8"/>
    </row>
    <row r="263" spans="1:7">
      <c r="A263" s="109">
        <v>342</v>
      </c>
      <c r="B263" s="110" t="s">
        <v>2352</v>
      </c>
      <c r="C263" s="111" t="s">
        <v>2353</v>
      </c>
      <c r="D263" s="110" t="s">
        <v>124</v>
      </c>
      <c r="E263" s="110" t="s">
        <v>2354</v>
      </c>
      <c r="F263" s="11" t="s">
        <v>2355</v>
      </c>
      <c r="G263" s="8"/>
    </row>
    <row r="264" spans="1:7">
      <c r="A264" s="109">
        <v>346</v>
      </c>
      <c r="B264" s="110" t="s">
        <v>2377</v>
      </c>
      <c r="C264" s="111" t="s">
        <v>2378</v>
      </c>
      <c r="D264" s="110" t="s">
        <v>124</v>
      </c>
      <c r="E264" s="110" t="s">
        <v>2381</v>
      </c>
      <c r="F264" s="11" t="s">
        <v>2382</v>
      </c>
      <c r="G264" s="8"/>
    </row>
    <row r="265" spans="1:7">
      <c r="A265" s="112">
        <v>357</v>
      </c>
      <c r="B265" s="110" t="s">
        <v>2545</v>
      </c>
      <c r="C265" s="111" t="s">
        <v>2546</v>
      </c>
      <c r="D265" s="110" t="s">
        <v>124</v>
      </c>
      <c r="E265" s="110" t="s">
        <v>2548</v>
      </c>
      <c r="F265" s="11" t="s">
        <v>2550</v>
      </c>
      <c r="G265" s="8" t="s">
        <v>156</v>
      </c>
    </row>
    <row r="266" spans="1:7">
      <c r="A266" s="109">
        <v>358</v>
      </c>
      <c r="B266" s="110" t="s">
        <v>2545</v>
      </c>
      <c r="C266" s="111" t="s">
        <v>2546</v>
      </c>
      <c r="D266" s="110" t="s">
        <v>124</v>
      </c>
      <c r="E266" s="110" t="s">
        <v>2549</v>
      </c>
      <c r="F266" s="11" t="s">
        <v>2551</v>
      </c>
      <c r="G266" s="8"/>
    </row>
    <row r="267" spans="1:7">
      <c r="A267" s="109">
        <v>372</v>
      </c>
      <c r="B267" s="110" t="s">
        <v>1464</v>
      </c>
      <c r="C267" s="110" t="s">
        <v>1465</v>
      </c>
      <c r="D267" s="110" t="s">
        <v>124</v>
      </c>
      <c r="E267" s="110" t="s">
        <v>1470</v>
      </c>
      <c r="F267" s="11" t="s">
        <v>1471</v>
      </c>
      <c r="G267" s="8" t="s">
        <v>80</v>
      </c>
    </row>
    <row r="268" spans="1:7">
      <c r="A268" s="112">
        <v>373</v>
      </c>
      <c r="B268" s="110" t="s">
        <v>1472</v>
      </c>
      <c r="C268" s="110" t="s">
        <v>1473</v>
      </c>
      <c r="D268" s="110" t="s">
        <v>124</v>
      </c>
      <c r="E268" s="110" t="s">
        <v>1474</v>
      </c>
      <c r="F268" s="11" t="s">
        <v>1475</v>
      </c>
      <c r="G268" s="8" t="s">
        <v>80</v>
      </c>
    </row>
    <row r="269" spans="1:7">
      <c r="A269" s="140">
        <v>2</v>
      </c>
      <c r="B269" s="141" t="s">
        <v>49</v>
      </c>
      <c r="C269" s="142" t="s">
        <v>1</v>
      </c>
      <c r="D269" s="141" t="s">
        <v>7</v>
      </c>
      <c r="E269" s="141" t="s">
        <v>16</v>
      </c>
      <c r="F269" s="6" t="s">
        <v>46</v>
      </c>
      <c r="G269" s="8" t="s">
        <v>80</v>
      </c>
    </row>
    <row r="270" spans="1:7">
      <c r="A270" s="150">
        <v>11</v>
      </c>
      <c r="B270" s="141" t="s">
        <v>95</v>
      </c>
      <c r="C270" s="142" t="s">
        <v>96</v>
      </c>
      <c r="D270" s="141" t="s">
        <v>7</v>
      </c>
      <c r="E270" s="141" t="s">
        <v>101</v>
      </c>
      <c r="F270" s="11" t="s">
        <v>2730</v>
      </c>
      <c r="G270" s="8" t="s">
        <v>80</v>
      </c>
    </row>
    <row r="271" spans="1:7">
      <c r="A271" s="140">
        <v>26</v>
      </c>
      <c r="B271" s="141" t="s">
        <v>197</v>
      </c>
      <c r="C271" s="142" t="s">
        <v>198</v>
      </c>
      <c r="D271" s="141" t="s">
        <v>7</v>
      </c>
      <c r="E271" s="141" t="s">
        <v>204</v>
      </c>
      <c r="F271" s="11" t="s">
        <v>206</v>
      </c>
      <c r="G271" s="8"/>
    </row>
    <row r="272" spans="1:7">
      <c r="A272" s="150">
        <v>27</v>
      </c>
      <c r="B272" s="141" t="s">
        <v>197</v>
      </c>
      <c r="C272" s="142" t="s">
        <v>198</v>
      </c>
      <c r="D272" s="141" t="s">
        <v>7</v>
      </c>
      <c r="E272" s="141" t="s">
        <v>205</v>
      </c>
      <c r="F272" s="11" t="s">
        <v>207</v>
      </c>
      <c r="G272" s="8"/>
    </row>
    <row r="273" spans="1:7">
      <c r="A273" s="150">
        <v>33</v>
      </c>
      <c r="B273" s="141" t="s">
        <v>197</v>
      </c>
      <c r="C273" s="142" t="s">
        <v>198</v>
      </c>
      <c r="D273" s="141" t="s">
        <v>7</v>
      </c>
      <c r="E273" s="141" t="s">
        <v>204</v>
      </c>
      <c r="F273" s="11" t="s">
        <v>1349</v>
      </c>
      <c r="G273" s="8"/>
    </row>
    <row r="274" spans="1:7">
      <c r="A274" s="150">
        <v>45</v>
      </c>
      <c r="B274" s="141" t="s">
        <v>313</v>
      </c>
      <c r="C274" s="141" t="s">
        <v>314</v>
      </c>
      <c r="D274" s="141" t="s">
        <v>7</v>
      </c>
      <c r="E274" s="141" t="s">
        <v>318</v>
      </c>
      <c r="F274" s="11" t="s">
        <v>348</v>
      </c>
      <c r="G274" s="8" t="s">
        <v>80</v>
      </c>
    </row>
    <row r="275" spans="1:7">
      <c r="A275" s="150">
        <v>81</v>
      </c>
      <c r="B275" s="141" t="s">
        <v>616</v>
      </c>
      <c r="C275" s="142" t="s">
        <v>617</v>
      </c>
      <c r="D275" s="141" t="s">
        <v>7</v>
      </c>
      <c r="E275" s="141" t="s">
        <v>623</v>
      </c>
      <c r="F275" s="11" t="s">
        <v>637</v>
      </c>
      <c r="G275" s="8"/>
    </row>
    <row r="276" spans="1:7">
      <c r="A276" s="140">
        <v>82</v>
      </c>
      <c r="B276" s="141" t="s">
        <v>616</v>
      </c>
      <c r="C276" s="142" t="s">
        <v>617</v>
      </c>
      <c r="D276" s="141" t="s">
        <v>7</v>
      </c>
      <c r="E276" s="141" t="s">
        <v>624</v>
      </c>
      <c r="F276" s="11" t="s">
        <v>638</v>
      </c>
      <c r="G276" s="8"/>
    </row>
    <row r="277" spans="1:7">
      <c r="A277" s="150">
        <v>83</v>
      </c>
      <c r="B277" s="141" t="s">
        <v>616</v>
      </c>
      <c r="C277" s="142" t="s">
        <v>617</v>
      </c>
      <c r="D277" s="141" t="s">
        <v>7</v>
      </c>
      <c r="E277" s="141" t="s">
        <v>626</v>
      </c>
      <c r="F277" s="11" t="s">
        <v>639</v>
      </c>
      <c r="G277" s="8" t="s">
        <v>80</v>
      </c>
    </row>
    <row r="278" spans="1:7">
      <c r="A278" s="140">
        <v>84</v>
      </c>
      <c r="B278" s="141" t="s">
        <v>616</v>
      </c>
      <c r="C278" s="142" t="s">
        <v>617</v>
      </c>
      <c r="D278" s="141" t="s">
        <v>7</v>
      </c>
      <c r="E278" s="141" t="s">
        <v>627</v>
      </c>
      <c r="F278" s="11" t="s">
        <v>640</v>
      </c>
      <c r="G278" s="8" t="s">
        <v>80</v>
      </c>
    </row>
    <row r="279" spans="1:7">
      <c r="A279" s="150">
        <v>87</v>
      </c>
      <c r="B279" s="151" t="s">
        <v>2786</v>
      </c>
      <c r="C279" s="152" t="s">
        <v>2787</v>
      </c>
      <c r="D279" s="153" t="s">
        <v>7</v>
      </c>
      <c r="E279" s="152" t="s">
        <v>2791</v>
      </c>
      <c r="F279" s="11" t="s">
        <v>2792</v>
      </c>
      <c r="G279" s="8" t="s">
        <v>80</v>
      </c>
    </row>
    <row r="280" spans="1:7">
      <c r="A280" s="150">
        <v>117</v>
      </c>
      <c r="B280" s="141" t="s">
        <v>848</v>
      </c>
      <c r="C280" s="142" t="s">
        <v>849</v>
      </c>
      <c r="D280" s="141" t="s">
        <v>7</v>
      </c>
      <c r="E280" s="141" t="s">
        <v>855</v>
      </c>
      <c r="F280" s="11" t="s">
        <v>856</v>
      </c>
      <c r="G280" s="8" t="s">
        <v>80</v>
      </c>
    </row>
    <row r="281" spans="1:7">
      <c r="A281" s="150">
        <v>129</v>
      </c>
      <c r="B281" s="141" t="s">
        <v>940</v>
      </c>
      <c r="C281" s="142" t="s">
        <v>941</v>
      </c>
      <c r="D281" s="141" t="s">
        <v>7</v>
      </c>
      <c r="E281" s="141" t="s">
        <v>943</v>
      </c>
      <c r="F281" s="11" t="s">
        <v>944</v>
      </c>
      <c r="G281" s="8" t="s">
        <v>156</v>
      </c>
    </row>
    <row r="282" spans="1:7">
      <c r="A282" s="150">
        <v>137</v>
      </c>
      <c r="B282" s="141" t="s">
        <v>1005</v>
      </c>
      <c r="C282" s="142" t="s">
        <v>1006</v>
      </c>
      <c r="D282" s="141" t="s">
        <v>7</v>
      </c>
      <c r="E282" s="141" t="s">
        <v>1011</v>
      </c>
      <c r="F282" s="11" t="s">
        <v>1012</v>
      </c>
      <c r="G282" s="8"/>
    </row>
    <row r="283" spans="1:7">
      <c r="A283" s="140">
        <v>138</v>
      </c>
      <c r="B283" s="154" t="s">
        <v>2799</v>
      </c>
      <c r="C283" s="152" t="s">
        <v>2800</v>
      </c>
      <c r="D283" s="153" t="s">
        <v>7</v>
      </c>
      <c r="E283" s="152" t="s">
        <v>2801</v>
      </c>
      <c r="F283" s="11" t="s">
        <v>2802</v>
      </c>
      <c r="G283" s="8"/>
    </row>
    <row r="284" spans="1:7">
      <c r="A284" s="150">
        <v>141</v>
      </c>
      <c r="B284" s="141" t="s">
        <v>1020</v>
      </c>
      <c r="C284" s="142" t="s">
        <v>1021</v>
      </c>
      <c r="D284" s="141" t="s">
        <v>7</v>
      </c>
      <c r="E284" s="141" t="s">
        <v>1023</v>
      </c>
      <c r="F284" s="11" t="s">
        <v>1024</v>
      </c>
      <c r="G284" s="8"/>
    </row>
    <row r="285" spans="1:7">
      <c r="A285" s="140">
        <v>150</v>
      </c>
      <c r="B285" s="141" t="s">
        <v>616</v>
      </c>
      <c r="C285" s="142" t="s">
        <v>617</v>
      </c>
      <c r="D285" s="141" t="s">
        <v>7</v>
      </c>
      <c r="E285" s="141" t="s">
        <v>1138</v>
      </c>
      <c r="F285" s="11" t="s">
        <v>1139</v>
      </c>
      <c r="G285" s="8"/>
    </row>
    <row r="286" spans="1:7">
      <c r="A286" s="150">
        <v>151</v>
      </c>
      <c r="B286" s="141" t="s">
        <v>616</v>
      </c>
      <c r="C286" s="142" t="s">
        <v>617</v>
      </c>
      <c r="D286" s="141" t="s">
        <v>7</v>
      </c>
      <c r="E286" s="141" t="s">
        <v>1140</v>
      </c>
      <c r="F286" s="11" t="s">
        <v>1141</v>
      </c>
      <c r="G286" s="8"/>
    </row>
    <row r="287" spans="1:7">
      <c r="A287" s="150">
        <v>159</v>
      </c>
      <c r="B287" s="141" t="s">
        <v>616</v>
      </c>
      <c r="C287" s="142" t="s">
        <v>617</v>
      </c>
      <c r="D287" s="141" t="s">
        <v>7</v>
      </c>
      <c r="E287" s="141" t="s">
        <v>1144</v>
      </c>
      <c r="F287" s="11" t="s">
        <v>1145</v>
      </c>
      <c r="G287" s="8"/>
    </row>
    <row r="288" spans="1:7">
      <c r="A288" s="150">
        <v>163</v>
      </c>
      <c r="B288" s="141" t="s">
        <v>1152</v>
      </c>
      <c r="C288" s="142" t="s">
        <v>1153</v>
      </c>
      <c r="D288" s="141" t="s">
        <v>7</v>
      </c>
      <c r="E288" s="141" t="s">
        <v>1156</v>
      </c>
      <c r="F288" s="11" t="s">
        <v>1157</v>
      </c>
      <c r="G288" s="8" t="s">
        <v>80</v>
      </c>
    </row>
    <row r="289" spans="1:7">
      <c r="A289" s="150">
        <v>165</v>
      </c>
      <c r="B289" s="141" t="s">
        <v>1163</v>
      </c>
      <c r="C289" s="142" t="s">
        <v>1164</v>
      </c>
      <c r="D289" s="141" t="s">
        <v>7</v>
      </c>
      <c r="E289" s="141" t="s">
        <v>1167</v>
      </c>
      <c r="F289" s="11" t="s">
        <v>1168</v>
      </c>
      <c r="G289" s="8" t="s">
        <v>80</v>
      </c>
    </row>
    <row r="290" spans="1:7">
      <c r="A290" s="150">
        <v>169</v>
      </c>
      <c r="B290" s="141" t="s">
        <v>1200</v>
      </c>
      <c r="C290" s="142" t="s">
        <v>1201</v>
      </c>
      <c r="D290" s="141" t="s">
        <v>7</v>
      </c>
      <c r="E290" s="141" t="s">
        <v>1204</v>
      </c>
      <c r="F290" s="11" t="s">
        <v>1207</v>
      </c>
      <c r="G290" s="8" t="s">
        <v>80</v>
      </c>
    </row>
    <row r="291" spans="1:7">
      <c r="A291" s="140">
        <v>174</v>
      </c>
      <c r="B291" s="141" t="s">
        <v>1241</v>
      </c>
      <c r="C291" s="142" t="s">
        <v>1242</v>
      </c>
      <c r="D291" s="141" t="s">
        <v>7</v>
      </c>
      <c r="E291" s="141" t="s">
        <v>1248</v>
      </c>
      <c r="F291" s="11" t="s">
        <v>1249</v>
      </c>
      <c r="G291" s="8"/>
    </row>
    <row r="292" spans="1:7">
      <c r="A292" s="150">
        <v>199</v>
      </c>
      <c r="B292" s="141" t="s">
        <v>1406</v>
      </c>
      <c r="C292" s="141" t="s">
        <v>1407</v>
      </c>
      <c r="D292" s="141" t="s">
        <v>7</v>
      </c>
      <c r="E292" s="141" t="s">
        <v>1411</v>
      </c>
      <c r="F292" s="11" t="s">
        <v>1413</v>
      </c>
      <c r="G292" s="8"/>
    </row>
    <row r="293" spans="1:7">
      <c r="A293" s="140">
        <v>204</v>
      </c>
      <c r="B293" s="141" t="s">
        <v>1442</v>
      </c>
      <c r="C293" s="142" t="s">
        <v>1443</v>
      </c>
      <c r="D293" s="141" t="s">
        <v>7</v>
      </c>
      <c r="E293" s="141" t="s">
        <v>1446</v>
      </c>
      <c r="F293" s="11" t="s">
        <v>1447</v>
      </c>
      <c r="G293" s="8" t="s">
        <v>156</v>
      </c>
    </row>
    <row r="294" spans="1:7">
      <c r="A294" s="150">
        <v>225</v>
      </c>
      <c r="B294" s="141" t="s">
        <v>1608</v>
      </c>
      <c r="C294" s="142" t="s">
        <v>1609</v>
      </c>
      <c r="D294" s="141" t="s">
        <v>7</v>
      </c>
      <c r="E294" s="141" t="s">
        <v>1614</v>
      </c>
      <c r="F294" s="11" t="s">
        <v>1616</v>
      </c>
      <c r="G294" s="8" t="s">
        <v>1615</v>
      </c>
    </row>
    <row r="295" spans="1:7">
      <c r="A295" s="150">
        <v>241</v>
      </c>
      <c r="B295" s="141" t="s">
        <v>1719</v>
      </c>
      <c r="C295" s="142" t="s">
        <v>1720</v>
      </c>
      <c r="D295" s="141" t="s">
        <v>7</v>
      </c>
      <c r="E295" s="141" t="s">
        <v>1726</v>
      </c>
      <c r="F295" s="11" t="s">
        <v>1727</v>
      </c>
      <c r="G295" s="8"/>
    </row>
    <row r="296" spans="1:7">
      <c r="A296" s="140">
        <v>272</v>
      </c>
      <c r="B296" s="141" t="s">
        <v>1925</v>
      </c>
      <c r="C296" s="142" t="s">
        <v>1926</v>
      </c>
      <c r="D296" s="141" t="s">
        <v>7</v>
      </c>
      <c r="E296" s="141" t="s">
        <v>1929</v>
      </c>
      <c r="F296" s="11" t="s">
        <v>1930</v>
      </c>
      <c r="G296" s="8" t="s">
        <v>80</v>
      </c>
    </row>
    <row r="297" spans="1:7">
      <c r="A297" s="150">
        <v>273</v>
      </c>
      <c r="B297" s="141" t="s">
        <v>1925</v>
      </c>
      <c r="C297" s="142" t="s">
        <v>1926</v>
      </c>
      <c r="D297" s="141" t="s">
        <v>7</v>
      </c>
      <c r="E297" s="141" t="s">
        <v>2539</v>
      </c>
      <c r="F297" s="11" t="s">
        <v>2541</v>
      </c>
      <c r="G297" s="8"/>
    </row>
    <row r="298" spans="1:7">
      <c r="A298" s="140">
        <v>274</v>
      </c>
      <c r="B298" s="141" t="s">
        <v>1925</v>
      </c>
      <c r="C298" s="142" t="s">
        <v>1926</v>
      </c>
      <c r="D298" s="141" t="s">
        <v>7</v>
      </c>
      <c r="E298" s="141" t="s">
        <v>2540</v>
      </c>
      <c r="F298" s="11" t="s">
        <v>2542</v>
      </c>
      <c r="G298" s="8"/>
    </row>
    <row r="299" spans="1:7">
      <c r="A299" s="140">
        <v>308</v>
      </c>
      <c r="B299" s="154" t="s">
        <v>2832</v>
      </c>
      <c r="C299" s="152" t="s">
        <v>2456</v>
      </c>
      <c r="D299" s="153" t="s">
        <v>7</v>
      </c>
      <c r="E299" s="152" t="s">
        <v>2836</v>
      </c>
      <c r="F299" s="11" t="s">
        <v>2837</v>
      </c>
      <c r="G299" s="8"/>
    </row>
    <row r="300" spans="1:7">
      <c r="A300" s="150">
        <v>309</v>
      </c>
      <c r="B300" s="141" t="s">
        <v>2153</v>
      </c>
      <c r="C300" s="141" t="s">
        <v>2154</v>
      </c>
      <c r="D300" s="141" t="s">
        <v>7</v>
      </c>
      <c r="E300" s="141" t="s">
        <v>2159</v>
      </c>
      <c r="F300" s="11" t="s">
        <v>2160</v>
      </c>
      <c r="G300" s="8" t="s">
        <v>80</v>
      </c>
    </row>
    <row r="301" spans="1:7">
      <c r="A301" s="140">
        <v>316</v>
      </c>
      <c r="B301" s="141" t="s">
        <v>2195</v>
      </c>
      <c r="C301" s="142" t="s">
        <v>2196</v>
      </c>
      <c r="D301" s="141" t="s">
        <v>7</v>
      </c>
      <c r="E301" s="141" t="s">
        <v>2159</v>
      </c>
      <c r="F301" s="11" t="s">
        <v>2197</v>
      </c>
      <c r="G301" s="8"/>
    </row>
    <row r="302" spans="1:7">
      <c r="A302" s="140">
        <v>332</v>
      </c>
      <c r="B302" s="141" t="s">
        <v>2153</v>
      </c>
      <c r="C302" s="141" t="s">
        <v>2154</v>
      </c>
      <c r="D302" s="141" t="s">
        <v>7</v>
      </c>
      <c r="E302" s="141" t="s">
        <v>2280</v>
      </c>
      <c r="F302" s="11" t="s">
        <v>2281</v>
      </c>
      <c r="G302" s="8"/>
    </row>
    <row r="303" spans="1:7">
      <c r="A303" s="150">
        <v>333</v>
      </c>
      <c r="B303" s="141" t="s">
        <v>2282</v>
      </c>
      <c r="C303" s="142" t="s">
        <v>2283</v>
      </c>
      <c r="D303" s="141" t="s">
        <v>7</v>
      </c>
      <c r="E303" s="141" t="s">
        <v>2288</v>
      </c>
      <c r="F303" s="11" t="s">
        <v>2296</v>
      </c>
      <c r="G303" s="8"/>
    </row>
    <row r="304" spans="1:7">
      <c r="A304" s="140">
        <v>352</v>
      </c>
      <c r="B304" s="141" t="s">
        <v>2426</v>
      </c>
      <c r="C304" s="141" t="s">
        <v>2427</v>
      </c>
      <c r="D304" s="141" t="s">
        <v>7</v>
      </c>
      <c r="E304" s="141" t="s">
        <v>2431</v>
      </c>
      <c r="F304" s="11" t="s">
        <v>2432</v>
      </c>
      <c r="G304" s="8"/>
    </row>
    <row r="305" spans="1:7">
      <c r="A305" s="150">
        <v>353</v>
      </c>
      <c r="B305" s="141" t="s">
        <v>2433</v>
      </c>
      <c r="C305" s="142" t="s">
        <v>2434</v>
      </c>
      <c r="D305" s="141" t="s">
        <v>7</v>
      </c>
      <c r="E305" s="141" t="s">
        <v>2438</v>
      </c>
      <c r="F305" s="11" t="s">
        <v>2439</v>
      </c>
      <c r="G305" s="8"/>
    </row>
    <row r="306" spans="1:7">
      <c r="A306" s="155">
        <v>386</v>
      </c>
      <c r="B306" s="141" t="s">
        <v>2457</v>
      </c>
      <c r="C306" s="141" t="s">
        <v>2456</v>
      </c>
      <c r="D306" s="141" t="s">
        <v>7</v>
      </c>
      <c r="E306" s="141" t="s">
        <v>2460</v>
      </c>
      <c r="F306" s="11" t="s">
        <v>2461</v>
      </c>
      <c r="G306" s="8"/>
    </row>
    <row r="307" spans="1:7">
      <c r="A307" s="150">
        <v>9</v>
      </c>
      <c r="B307" s="141" t="s">
        <v>81</v>
      </c>
      <c r="C307" s="142" t="s">
        <v>82</v>
      </c>
      <c r="D307" s="141" t="s">
        <v>85</v>
      </c>
      <c r="E307" s="141" t="s">
        <v>88</v>
      </c>
      <c r="F307" s="11" t="s">
        <v>93</v>
      </c>
      <c r="G307" s="8"/>
    </row>
    <row r="308" spans="1:7">
      <c r="A308" s="140">
        <v>10</v>
      </c>
      <c r="B308" s="141" t="s">
        <v>81</v>
      </c>
      <c r="C308" s="142" t="s">
        <v>82</v>
      </c>
      <c r="D308" s="141" t="s">
        <v>85</v>
      </c>
      <c r="E308" s="141" t="s">
        <v>92</v>
      </c>
      <c r="F308" s="6" t="s">
        <v>94</v>
      </c>
      <c r="G308" s="8" t="s">
        <v>80</v>
      </c>
    </row>
    <row r="309" spans="1:7">
      <c r="A309" s="140">
        <v>18</v>
      </c>
      <c r="B309" s="141" t="s">
        <v>157</v>
      </c>
      <c r="C309" s="142" t="s">
        <v>158</v>
      </c>
      <c r="D309" s="141" t="s">
        <v>85</v>
      </c>
      <c r="E309" s="141" t="s">
        <v>162</v>
      </c>
      <c r="F309" s="11" t="s">
        <v>163</v>
      </c>
      <c r="G309" s="8"/>
    </row>
    <row r="310" spans="1:7">
      <c r="A310" s="150">
        <v>19</v>
      </c>
      <c r="B310" s="151" t="s">
        <v>2718</v>
      </c>
      <c r="C310" s="152" t="s">
        <v>2719</v>
      </c>
      <c r="D310" s="141" t="s">
        <v>85</v>
      </c>
      <c r="E310" s="152" t="s">
        <v>2720</v>
      </c>
      <c r="F310" s="11" t="s">
        <v>2721</v>
      </c>
      <c r="G310" s="8" t="s">
        <v>80</v>
      </c>
    </row>
    <row r="311" spans="1:7">
      <c r="A311" s="140">
        <v>30</v>
      </c>
      <c r="B311" s="141" t="s">
        <v>225</v>
      </c>
      <c r="C311" s="142" t="s">
        <v>226</v>
      </c>
      <c r="D311" s="141" t="s">
        <v>85</v>
      </c>
      <c r="E311" s="141" t="s">
        <v>229</v>
      </c>
      <c r="F311" s="11" t="s">
        <v>230</v>
      </c>
      <c r="G311" s="8" t="s">
        <v>80</v>
      </c>
    </row>
    <row r="312" spans="1:7">
      <c r="A312" s="150">
        <v>61</v>
      </c>
      <c r="B312" s="154" t="s">
        <v>2769</v>
      </c>
      <c r="C312" s="152" t="s">
        <v>2770</v>
      </c>
      <c r="D312" s="153" t="s">
        <v>85</v>
      </c>
      <c r="E312" s="152" t="s">
        <v>2775</v>
      </c>
      <c r="F312" s="11" t="s">
        <v>2776</v>
      </c>
      <c r="G312" s="8" t="s">
        <v>80</v>
      </c>
    </row>
    <row r="313" spans="1:7">
      <c r="A313" s="86">
        <v>1</v>
      </c>
      <c r="B313" s="84" t="s">
        <v>17</v>
      </c>
      <c r="C313" s="85" t="s">
        <v>18</v>
      </c>
      <c r="D313" s="84" t="s">
        <v>21</v>
      </c>
      <c r="E313" s="84" t="s">
        <v>25</v>
      </c>
      <c r="F313" s="6" t="s">
        <v>45</v>
      </c>
      <c r="G313" s="8"/>
    </row>
    <row r="314" spans="1:7">
      <c r="A314" s="83">
        <v>38</v>
      </c>
      <c r="B314" s="84" t="s">
        <v>264</v>
      </c>
      <c r="C314" s="85" t="s">
        <v>265</v>
      </c>
      <c r="D314" s="84" t="s">
        <v>21</v>
      </c>
      <c r="E314" s="84" t="s">
        <v>270</v>
      </c>
      <c r="F314" s="11" t="s">
        <v>271</v>
      </c>
      <c r="G314" s="8"/>
    </row>
    <row r="315" spans="1:7">
      <c r="A315" s="83">
        <v>50</v>
      </c>
      <c r="B315" s="84" t="s">
        <v>352</v>
      </c>
      <c r="C315" s="85" t="s">
        <v>353</v>
      </c>
      <c r="D315" s="84" t="s">
        <v>21</v>
      </c>
      <c r="E315" s="84" t="s">
        <v>355</v>
      </c>
      <c r="F315" s="11" t="s">
        <v>356</v>
      </c>
      <c r="G315" s="8"/>
    </row>
    <row r="316" spans="1:7">
      <c r="A316" s="83">
        <v>56</v>
      </c>
      <c r="B316" s="84" t="s">
        <v>398</v>
      </c>
      <c r="C316" s="85" t="s">
        <v>399</v>
      </c>
      <c r="D316" s="84" t="s">
        <v>21</v>
      </c>
      <c r="E316" s="84" t="s">
        <v>403</v>
      </c>
      <c r="F316" s="11" t="s">
        <v>404</v>
      </c>
      <c r="G316" s="8"/>
    </row>
    <row r="317" spans="1:7">
      <c r="A317" s="86">
        <v>181</v>
      </c>
      <c r="B317" s="84" t="s">
        <v>352</v>
      </c>
      <c r="C317" s="85" t="s">
        <v>353</v>
      </c>
      <c r="D317" s="84" t="s">
        <v>21</v>
      </c>
      <c r="E317" s="84" t="s">
        <v>1290</v>
      </c>
      <c r="F317" s="11" t="s">
        <v>1291</v>
      </c>
      <c r="G317" s="8"/>
    </row>
    <row r="318" spans="1:7">
      <c r="A318" s="83">
        <v>242</v>
      </c>
      <c r="B318" s="84" t="s">
        <v>1728</v>
      </c>
      <c r="C318" s="85" t="s">
        <v>1729</v>
      </c>
      <c r="D318" s="84" t="s">
        <v>21</v>
      </c>
      <c r="E318" s="84" t="s">
        <v>1735</v>
      </c>
      <c r="F318" s="11" t="s">
        <v>1736</v>
      </c>
      <c r="G318" s="8"/>
    </row>
    <row r="319" spans="1:7">
      <c r="A319" s="86">
        <v>243</v>
      </c>
      <c r="B319" s="84" t="s">
        <v>1737</v>
      </c>
      <c r="C319" s="85" t="s">
        <v>1738</v>
      </c>
      <c r="D319" s="84" t="s">
        <v>21</v>
      </c>
      <c r="E319" s="84" t="s">
        <v>1742</v>
      </c>
      <c r="F319" s="11" t="s">
        <v>1743</v>
      </c>
      <c r="G319" s="8"/>
    </row>
    <row r="320" spans="1:7">
      <c r="A320" s="83">
        <v>378</v>
      </c>
      <c r="B320" s="84" t="s">
        <v>1751</v>
      </c>
      <c r="C320" s="84" t="s">
        <v>1752</v>
      </c>
      <c r="D320" s="84" t="s">
        <v>21</v>
      </c>
      <c r="E320" s="84" t="s">
        <v>1755</v>
      </c>
      <c r="F320" s="11" t="s">
        <v>1756</v>
      </c>
      <c r="G320" s="8"/>
    </row>
    <row r="321" spans="1:14">
      <c r="A321" s="83">
        <v>400</v>
      </c>
      <c r="B321" s="84" t="s">
        <v>2559</v>
      </c>
      <c r="C321" s="84" t="s">
        <v>2563</v>
      </c>
      <c r="D321" s="84" t="s">
        <v>21</v>
      </c>
      <c r="E321" s="84" t="s">
        <v>2558</v>
      </c>
      <c r="F321" s="11" t="s">
        <v>2564</v>
      </c>
      <c r="G321" s="8" t="s">
        <v>80</v>
      </c>
    </row>
    <row r="322" spans="1:14">
      <c r="A322" s="74">
        <v>394</v>
      </c>
      <c r="B322" s="75" t="s">
        <v>2506</v>
      </c>
      <c r="C322" s="75" t="s">
        <v>2505</v>
      </c>
      <c r="D322" s="75" t="s">
        <v>2509</v>
      </c>
      <c r="E322" s="75" t="s">
        <v>2504</v>
      </c>
      <c r="F322" s="11" t="s">
        <v>2510</v>
      </c>
      <c r="G322" s="8"/>
    </row>
    <row r="323" spans="1:14">
      <c r="A323" s="122">
        <v>128</v>
      </c>
      <c r="B323" s="123" t="s">
        <v>931</v>
      </c>
      <c r="C323" s="124" t="s">
        <v>932</v>
      </c>
      <c r="D323" s="123" t="s">
        <v>935</v>
      </c>
      <c r="E323" s="123" t="s">
        <v>938</v>
      </c>
      <c r="F323" s="11" t="s">
        <v>939</v>
      </c>
      <c r="G323" s="8"/>
    </row>
    <row r="324" spans="1:14">
      <c r="A324" s="156">
        <v>393</v>
      </c>
      <c r="B324" s="123" t="s">
        <v>2497</v>
      </c>
      <c r="C324" s="124" t="s">
        <v>2498</v>
      </c>
      <c r="D324" s="123" t="s">
        <v>935</v>
      </c>
      <c r="E324" s="123" t="s">
        <v>2502</v>
      </c>
      <c r="F324" s="11" t="s">
        <v>2503</v>
      </c>
      <c r="G324" s="8" t="s">
        <v>80</v>
      </c>
    </row>
    <row r="325" spans="1:14">
      <c r="A325" s="53">
        <v>48</v>
      </c>
      <c r="B325" s="54" t="s">
        <v>335</v>
      </c>
      <c r="C325" s="55" t="s">
        <v>336</v>
      </c>
      <c r="D325" s="54" t="s">
        <v>339</v>
      </c>
      <c r="E325" s="54" t="s">
        <v>343</v>
      </c>
      <c r="F325" s="11" t="s">
        <v>351</v>
      </c>
      <c r="G325" s="8" t="s">
        <v>80</v>
      </c>
    </row>
    <row r="326" spans="1:14">
      <c r="A326" s="62">
        <v>350</v>
      </c>
      <c r="B326" s="63" t="s">
        <v>2411</v>
      </c>
      <c r="C326" s="64" t="s">
        <v>2412</v>
      </c>
      <c r="D326" s="63" t="s">
        <v>2414</v>
      </c>
      <c r="E326" s="63" t="s">
        <v>2416</v>
      </c>
      <c r="F326" s="11" t="s">
        <v>2417</v>
      </c>
      <c r="G326" s="8" t="s">
        <v>80</v>
      </c>
    </row>
    <row r="327" spans="1:14" s="4" customFormat="1">
      <c r="A327" s="157">
        <v>397</v>
      </c>
      <c r="B327" s="63" t="s">
        <v>2525</v>
      </c>
      <c r="C327" s="64" t="s">
        <v>2528</v>
      </c>
      <c r="D327" s="63" t="s">
        <v>2414</v>
      </c>
      <c r="E327" s="63" t="s">
        <v>2530</v>
      </c>
      <c r="F327" s="11" t="s">
        <v>2532</v>
      </c>
      <c r="G327" s="8" t="s">
        <v>80</v>
      </c>
      <c r="H327" s="1"/>
      <c r="I327" s="1"/>
      <c r="J327" s="1"/>
      <c r="K327" s="1"/>
      <c r="L327" s="1"/>
      <c r="M327" s="1"/>
      <c r="N327" s="1"/>
    </row>
    <row r="328" spans="1:14" s="4" customFormat="1">
      <c r="A328" s="157">
        <v>398</v>
      </c>
      <c r="B328" s="63" t="s">
        <v>2533</v>
      </c>
      <c r="C328" s="64" t="s">
        <v>2534</v>
      </c>
      <c r="D328" s="63" t="s">
        <v>2414</v>
      </c>
      <c r="E328" s="63" t="s">
        <v>2535</v>
      </c>
      <c r="F328" s="11" t="s">
        <v>2536</v>
      </c>
      <c r="G328" s="8" t="s">
        <v>80</v>
      </c>
    </row>
    <row r="329" spans="1:14">
      <c r="A329" s="157">
        <v>399</v>
      </c>
      <c r="B329" s="63" t="s">
        <v>2533</v>
      </c>
      <c r="C329" s="64" t="s">
        <v>2534</v>
      </c>
      <c r="D329" s="63" t="s">
        <v>2414</v>
      </c>
      <c r="E329" s="63" t="s">
        <v>2537</v>
      </c>
      <c r="F329" s="11" t="s">
        <v>2538</v>
      </c>
      <c r="G329" s="8" t="s">
        <v>80</v>
      </c>
      <c r="H329" s="4"/>
      <c r="I329" s="4"/>
      <c r="J329" s="4"/>
      <c r="K329" s="4"/>
      <c r="L329" s="4"/>
      <c r="M329" s="4"/>
      <c r="N329" s="4"/>
    </row>
    <row r="330" spans="1:14">
      <c r="A330" s="125">
        <v>75</v>
      </c>
      <c r="B330" s="123" t="s">
        <v>544</v>
      </c>
      <c r="C330" s="124" t="s">
        <v>545</v>
      </c>
      <c r="D330" s="123" t="s">
        <v>548</v>
      </c>
      <c r="E330" s="123" t="s">
        <v>550</v>
      </c>
      <c r="F330" s="11" t="s">
        <v>551</v>
      </c>
      <c r="G330" s="8" t="s">
        <v>80</v>
      </c>
    </row>
    <row r="331" spans="1:14">
      <c r="A331" s="122">
        <v>86</v>
      </c>
      <c r="B331" s="123" t="s">
        <v>647</v>
      </c>
      <c r="C331" s="124" t="s">
        <v>648</v>
      </c>
      <c r="D331" s="123" t="s">
        <v>548</v>
      </c>
      <c r="E331" s="123" t="s">
        <v>650</v>
      </c>
      <c r="F331" s="11" t="s">
        <v>651</v>
      </c>
      <c r="G331" s="8" t="s">
        <v>80</v>
      </c>
    </row>
    <row r="332" spans="1:14">
      <c r="A332" s="125">
        <v>93</v>
      </c>
      <c r="B332" s="123" t="s">
        <v>544</v>
      </c>
      <c r="C332" s="124" t="s">
        <v>545</v>
      </c>
      <c r="D332" s="123" t="s">
        <v>548</v>
      </c>
      <c r="E332" s="123" t="s">
        <v>686</v>
      </c>
      <c r="F332" s="11" t="s">
        <v>687</v>
      </c>
      <c r="G332" s="8"/>
    </row>
    <row r="333" spans="1:14">
      <c r="A333" s="122">
        <v>110</v>
      </c>
      <c r="B333" s="123" t="s">
        <v>796</v>
      </c>
      <c r="C333" s="124" t="s">
        <v>797</v>
      </c>
      <c r="D333" s="123" t="s">
        <v>548</v>
      </c>
      <c r="E333" s="123" t="s">
        <v>802</v>
      </c>
      <c r="F333" s="11" t="s">
        <v>1040</v>
      </c>
      <c r="G333" s="8" t="s">
        <v>156</v>
      </c>
    </row>
    <row r="334" spans="1:14">
      <c r="A334" s="125">
        <v>113</v>
      </c>
      <c r="B334" s="123" t="s">
        <v>819</v>
      </c>
      <c r="C334" s="124" t="s">
        <v>820</v>
      </c>
      <c r="D334" s="123" t="s">
        <v>548</v>
      </c>
      <c r="E334" s="123" t="s">
        <v>824</v>
      </c>
      <c r="F334" s="11" t="s">
        <v>825</v>
      </c>
      <c r="G334" s="8" t="s">
        <v>156</v>
      </c>
    </row>
    <row r="335" spans="1:14">
      <c r="A335" s="122">
        <v>284</v>
      </c>
      <c r="B335" s="123" t="s">
        <v>1996</v>
      </c>
      <c r="C335" s="124" t="s">
        <v>1997</v>
      </c>
      <c r="D335" s="123" t="s">
        <v>548</v>
      </c>
      <c r="E335" s="123" t="s">
        <v>2001</v>
      </c>
      <c r="F335" s="11" t="s">
        <v>2002</v>
      </c>
      <c r="G335" s="8"/>
    </row>
    <row r="336" spans="1:14">
      <c r="A336" s="125">
        <v>311</v>
      </c>
      <c r="B336" s="123" t="s">
        <v>2167</v>
      </c>
      <c r="C336" s="124" t="s">
        <v>2168</v>
      </c>
      <c r="D336" s="123" t="s">
        <v>548</v>
      </c>
      <c r="E336" s="123" t="s">
        <v>2171</v>
      </c>
      <c r="F336" s="11" t="s">
        <v>2172</v>
      </c>
      <c r="G336" s="8" t="s">
        <v>80</v>
      </c>
    </row>
    <row r="337" spans="1:7">
      <c r="A337" s="122">
        <v>314</v>
      </c>
      <c r="B337" s="128" t="s">
        <v>2838</v>
      </c>
      <c r="C337" s="126" t="s">
        <v>2462</v>
      </c>
      <c r="D337" s="127" t="s">
        <v>548</v>
      </c>
      <c r="E337" s="126" t="s">
        <v>2466</v>
      </c>
      <c r="F337" s="11" t="s">
        <v>2842</v>
      </c>
      <c r="G337" s="8" t="s">
        <v>80</v>
      </c>
    </row>
    <row r="338" spans="1:7">
      <c r="A338" s="122">
        <v>320</v>
      </c>
      <c r="B338" s="128" t="s">
        <v>2843</v>
      </c>
      <c r="C338" s="126" t="s">
        <v>2844</v>
      </c>
      <c r="D338" s="127" t="s">
        <v>548</v>
      </c>
      <c r="E338" s="126" t="s">
        <v>2849</v>
      </c>
      <c r="F338" s="11" t="s">
        <v>2850</v>
      </c>
      <c r="G338" s="8" t="s">
        <v>80</v>
      </c>
    </row>
    <row r="339" spans="1:7">
      <c r="A339" s="122">
        <v>338</v>
      </c>
      <c r="B339" s="123" t="s">
        <v>2322</v>
      </c>
      <c r="C339" s="124" t="s">
        <v>2323</v>
      </c>
      <c r="D339" s="123" t="s">
        <v>548</v>
      </c>
      <c r="E339" s="123" t="s">
        <v>2329</v>
      </c>
      <c r="F339" s="11" t="s">
        <v>2330</v>
      </c>
      <c r="G339" s="8" t="s">
        <v>80</v>
      </c>
    </row>
    <row r="340" spans="1:7">
      <c r="A340" s="125">
        <v>345</v>
      </c>
      <c r="B340" s="128" t="s">
        <v>2868</v>
      </c>
      <c r="C340" s="126" t="s">
        <v>2869</v>
      </c>
      <c r="D340" s="127" t="s">
        <v>548</v>
      </c>
      <c r="E340" s="126" t="s">
        <v>2874</v>
      </c>
      <c r="F340" s="11" t="s">
        <v>2875</v>
      </c>
      <c r="G340" s="8" t="s">
        <v>80</v>
      </c>
    </row>
    <row r="341" spans="1:7">
      <c r="A341" s="122">
        <v>348</v>
      </c>
      <c r="B341" s="123" t="s">
        <v>2390</v>
      </c>
      <c r="C341" s="124" t="s">
        <v>2391</v>
      </c>
      <c r="D341" s="123" t="s">
        <v>548</v>
      </c>
      <c r="E341" s="123" t="s">
        <v>2396</v>
      </c>
      <c r="F341" s="11" t="s">
        <v>2397</v>
      </c>
      <c r="G341" s="8"/>
    </row>
    <row r="342" spans="1:7">
      <c r="A342" s="125">
        <v>351</v>
      </c>
      <c r="B342" s="123" t="s">
        <v>2418</v>
      </c>
      <c r="C342" s="124" t="s">
        <v>2419</v>
      </c>
      <c r="D342" s="123" t="s">
        <v>548</v>
      </c>
      <c r="E342" s="123" t="s">
        <v>2424</v>
      </c>
      <c r="F342" s="11" t="s">
        <v>2425</v>
      </c>
      <c r="G342" s="8"/>
    </row>
    <row r="343" spans="1:7">
      <c r="A343" s="125">
        <v>361</v>
      </c>
      <c r="B343" s="123" t="s">
        <v>2585</v>
      </c>
      <c r="C343" s="124" t="s">
        <v>2391</v>
      </c>
      <c r="D343" s="123" t="s">
        <v>548</v>
      </c>
      <c r="E343" s="123" t="s">
        <v>2592</v>
      </c>
      <c r="F343" s="11" t="s">
        <v>2593</v>
      </c>
      <c r="G343" s="8" t="s">
        <v>80</v>
      </c>
    </row>
    <row r="344" spans="1:7">
      <c r="A344" s="125">
        <v>367</v>
      </c>
      <c r="B344" s="123" t="s">
        <v>2650</v>
      </c>
      <c r="C344" s="124" t="s">
        <v>2651</v>
      </c>
      <c r="D344" s="123" t="s">
        <v>548</v>
      </c>
      <c r="E344" s="123" t="s">
        <v>2657</v>
      </c>
      <c r="F344" s="11" t="s">
        <v>2658</v>
      </c>
      <c r="G344" s="8" t="s">
        <v>80</v>
      </c>
    </row>
    <row r="345" spans="1:7">
      <c r="A345" s="122">
        <v>368</v>
      </c>
      <c r="B345" s="123" t="s">
        <v>2650</v>
      </c>
      <c r="C345" s="124" t="s">
        <v>2651</v>
      </c>
      <c r="D345" s="123" t="s">
        <v>548</v>
      </c>
      <c r="E345" s="123" t="s">
        <v>2663</v>
      </c>
      <c r="F345" s="11" t="s">
        <v>2664</v>
      </c>
      <c r="G345" s="8" t="s">
        <v>80</v>
      </c>
    </row>
    <row r="346" spans="1:7">
      <c r="A346" s="125">
        <v>387</v>
      </c>
      <c r="B346" s="123" t="s">
        <v>2894</v>
      </c>
      <c r="C346" s="123" t="s">
        <v>2462</v>
      </c>
      <c r="D346" s="123" t="s">
        <v>548</v>
      </c>
      <c r="E346" s="123" t="s">
        <v>2466</v>
      </c>
      <c r="F346" s="11" t="s">
        <v>2468</v>
      </c>
      <c r="G346" s="8" t="s">
        <v>80</v>
      </c>
    </row>
    <row r="347" spans="1:7">
      <c r="A347" s="156">
        <v>390</v>
      </c>
      <c r="B347" s="123" t="s">
        <v>2892</v>
      </c>
      <c r="C347" s="123" t="s">
        <v>2478</v>
      </c>
      <c r="D347" s="123" t="s">
        <v>548</v>
      </c>
      <c r="E347" s="123" t="s">
        <v>2480</v>
      </c>
      <c r="F347" s="11" t="s">
        <v>2483</v>
      </c>
      <c r="G347" s="8" t="s">
        <v>80</v>
      </c>
    </row>
    <row r="348" spans="1:7">
      <c r="A348" s="159">
        <v>67</v>
      </c>
      <c r="B348" s="78" t="s">
        <v>476</v>
      </c>
      <c r="C348" s="160" t="s">
        <v>477</v>
      </c>
      <c r="D348" s="78" t="s">
        <v>480</v>
      </c>
      <c r="E348" s="78" t="s">
        <v>483</v>
      </c>
      <c r="F348" s="11" t="s">
        <v>484</v>
      </c>
      <c r="G348" s="8" t="s">
        <v>80</v>
      </c>
    </row>
    <row r="349" spans="1:7">
      <c r="A349" s="91">
        <v>17</v>
      </c>
      <c r="B349" s="92" t="s">
        <v>144</v>
      </c>
      <c r="C349" s="93" t="s">
        <v>145</v>
      </c>
      <c r="D349" s="92" t="s">
        <v>148</v>
      </c>
      <c r="E349" s="92" t="s">
        <v>153</v>
      </c>
      <c r="F349" s="11" t="s">
        <v>155</v>
      </c>
      <c r="G349" s="8" t="s">
        <v>80</v>
      </c>
    </row>
    <row r="350" spans="1:7">
      <c r="A350" s="91">
        <v>53</v>
      </c>
      <c r="B350" s="92" t="s">
        <v>373</v>
      </c>
      <c r="C350" s="93" t="s">
        <v>374</v>
      </c>
      <c r="D350" s="92" t="s">
        <v>148</v>
      </c>
      <c r="E350" s="92" t="s">
        <v>378</v>
      </c>
      <c r="F350" s="11" t="s">
        <v>379</v>
      </c>
      <c r="G350" s="8"/>
    </row>
    <row r="351" spans="1:7">
      <c r="A351" s="94">
        <v>100</v>
      </c>
      <c r="B351" s="92" t="s">
        <v>724</v>
      </c>
      <c r="C351" s="93" t="s">
        <v>725</v>
      </c>
      <c r="D351" s="92" t="s">
        <v>148</v>
      </c>
      <c r="E351" s="92" t="s">
        <v>730</v>
      </c>
      <c r="F351" s="11" t="s">
        <v>731</v>
      </c>
      <c r="G351" s="8" t="s">
        <v>80</v>
      </c>
    </row>
    <row r="352" spans="1:7">
      <c r="A352" s="94">
        <v>186</v>
      </c>
      <c r="B352" s="92" t="s">
        <v>1318</v>
      </c>
      <c r="C352" s="93" t="s">
        <v>1319</v>
      </c>
      <c r="D352" s="92" t="s">
        <v>148</v>
      </c>
      <c r="E352" s="92" t="s">
        <v>1323</v>
      </c>
      <c r="F352" s="11" t="s">
        <v>1324</v>
      </c>
      <c r="G352" s="8" t="s">
        <v>1002</v>
      </c>
    </row>
    <row r="353" spans="1:14">
      <c r="A353" s="91">
        <v>237</v>
      </c>
      <c r="B353" s="92" t="s">
        <v>1688</v>
      </c>
      <c r="C353" s="93" t="s">
        <v>1689</v>
      </c>
      <c r="D353" s="92" t="s">
        <v>148</v>
      </c>
      <c r="E353" s="92" t="s">
        <v>1693</v>
      </c>
      <c r="F353" s="11" t="s">
        <v>1694</v>
      </c>
      <c r="G353" s="8" t="s">
        <v>80</v>
      </c>
    </row>
    <row r="354" spans="1:14">
      <c r="A354" s="91">
        <v>251</v>
      </c>
      <c r="B354" s="92" t="s">
        <v>1688</v>
      </c>
      <c r="C354" s="93" t="s">
        <v>1689</v>
      </c>
      <c r="D354" s="92" t="s">
        <v>148</v>
      </c>
      <c r="E354" s="92" t="s">
        <v>1791</v>
      </c>
      <c r="F354" s="11" t="s">
        <v>1792</v>
      </c>
      <c r="G354" s="8"/>
    </row>
    <row r="355" spans="1:14">
      <c r="A355" s="94">
        <v>312</v>
      </c>
      <c r="B355" s="92" t="s">
        <v>2173</v>
      </c>
      <c r="C355" s="93" t="s">
        <v>2174</v>
      </c>
      <c r="D355" s="92" t="s">
        <v>148</v>
      </c>
      <c r="E355" s="92" t="s">
        <v>2178</v>
      </c>
      <c r="F355" s="11" t="s">
        <v>2179</v>
      </c>
      <c r="G355" s="8" t="s">
        <v>80</v>
      </c>
    </row>
    <row r="356" spans="1:14">
      <c r="A356" s="94">
        <v>406</v>
      </c>
      <c r="B356" s="92" t="s">
        <v>2612</v>
      </c>
      <c r="C356" s="92" t="s">
        <v>2609</v>
      </c>
      <c r="D356" s="92" t="s">
        <v>148</v>
      </c>
      <c r="E356" s="92" t="s">
        <v>2611</v>
      </c>
      <c r="F356" s="11" t="s">
        <v>2613</v>
      </c>
      <c r="G356" s="8" t="s">
        <v>80</v>
      </c>
    </row>
    <row r="357" spans="1:14">
      <c r="A357" s="170">
        <v>411</v>
      </c>
      <c r="B357" s="92" t="s">
        <v>2699</v>
      </c>
      <c r="C357" s="168" t="s">
        <v>1319</v>
      </c>
      <c r="D357" s="92" t="s">
        <v>148</v>
      </c>
      <c r="E357" s="92" t="s">
        <v>2697</v>
      </c>
      <c r="F357" s="11" t="s">
        <v>2702</v>
      </c>
      <c r="G357" s="8"/>
      <c r="H357" s="4"/>
      <c r="I357" s="4"/>
      <c r="J357" s="4"/>
      <c r="K357" s="4"/>
      <c r="L357" s="4"/>
      <c r="M357" s="4"/>
      <c r="N357" s="4"/>
    </row>
    <row r="358" spans="1:14">
      <c r="A358" s="87">
        <v>315</v>
      </c>
      <c r="B358" s="57" t="s">
        <v>2188</v>
      </c>
      <c r="C358" s="58" t="s">
        <v>2189</v>
      </c>
      <c r="D358" s="57" t="s">
        <v>2192</v>
      </c>
      <c r="E358" s="57" t="s">
        <v>2193</v>
      </c>
      <c r="F358" s="11" t="s">
        <v>2194</v>
      </c>
      <c r="G358" s="8" t="s">
        <v>80</v>
      </c>
    </row>
    <row r="359" spans="1:14">
      <c r="A359" s="161">
        <v>211</v>
      </c>
      <c r="B359" s="162" t="s">
        <v>2815</v>
      </c>
      <c r="C359" s="163" t="s">
        <v>2816</v>
      </c>
      <c r="D359" s="164" t="s">
        <v>2819</v>
      </c>
      <c r="E359" s="163" t="s">
        <v>2823</v>
      </c>
      <c r="F359" s="11" t="s">
        <v>2824</v>
      </c>
      <c r="G359" s="8"/>
    </row>
    <row r="360" spans="1:14">
      <c r="A360" s="94">
        <v>192</v>
      </c>
      <c r="B360" s="92" t="s">
        <v>1368</v>
      </c>
      <c r="C360" s="93" t="s">
        <v>1369</v>
      </c>
      <c r="D360" s="92" t="s">
        <v>1372</v>
      </c>
      <c r="E360" s="92" t="s">
        <v>1375</v>
      </c>
      <c r="F360" s="11" t="s">
        <v>1376</v>
      </c>
      <c r="G360" s="8" t="s">
        <v>80</v>
      </c>
    </row>
    <row r="361" spans="1:14">
      <c r="A361" s="91">
        <v>193</v>
      </c>
      <c r="B361" s="92" t="s">
        <v>1368</v>
      </c>
      <c r="C361" s="93" t="s">
        <v>1369</v>
      </c>
      <c r="D361" s="92" t="s">
        <v>1372</v>
      </c>
      <c r="E361" s="92" t="s">
        <v>1378</v>
      </c>
      <c r="F361" s="11" t="s">
        <v>1379</v>
      </c>
      <c r="G361" s="8" t="s">
        <v>80</v>
      </c>
    </row>
    <row r="362" spans="1:14">
      <c r="A362" s="91">
        <v>293</v>
      </c>
      <c r="B362" s="92" t="s">
        <v>1368</v>
      </c>
      <c r="C362" s="93" t="s">
        <v>1369</v>
      </c>
      <c r="D362" s="92" t="s">
        <v>1372</v>
      </c>
      <c r="E362" s="92" t="s">
        <v>2057</v>
      </c>
      <c r="F362" s="11" t="s">
        <v>2058</v>
      </c>
      <c r="G362" s="8" t="s">
        <v>80</v>
      </c>
    </row>
    <row r="363" spans="1:14">
      <c r="A363" s="91">
        <v>331</v>
      </c>
      <c r="B363" s="92" t="s">
        <v>2270</v>
      </c>
      <c r="C363" s="93" t="s">
        <v>2271</v>
      </c>
      <c r="D363" s="92" t="s">
        <v>1372</v>
      </c>
      <c r="E363" s="92" t="s">
        <v>2277</v>
      </c>
      <c r="F363" s="11" t="s">
        <v>2278</v>
      </c>
      <c r="G363" s="8"/>
    </row>
    <row r="364" spans="1:14">
      <c r="A364" s="91">
        <v>335</v>
      </c>
      <c r="B364" s="92" t="s">
        <v>2297</v>
      </c>
      <c r="C364" s="93" t="s">
        <v>2298</v>
      </c>
      <c r="D364" s="92" t="s">
        <v>1372</v>
      </c>
      <c r="E364" s="92" t="s">
        <v>2303</v>
      </c>
      <c r="F364" s="11" t="s">
        <v>2304</v>
      </c>
      <c r="G364" s="8"/>
    </row>
    <row r="365" spans="1:14">
      <c r="A365" s="112">
        <v>5</v>
      </c>
      <c r="B365" s="110" t="s">
        <v>50</v>
      </c>
      <c r="C365" s="111" t="s">
        <v>51</v>
      </c>
      <c r="D365" s="110" t="s">
        <v>54</v>
      </c>
      <c r="E365" s="110" t="s">
        <v>57</v>
      </c>
      <c r="F365" s="11" t="s">
        <v>58</v>
      </c>
      <c r="G365" s="8" t="s">
        <v>80</v>
      </c>
    </row>
    <row r="366" spans="1:14">
      <c r="A366" s="112">
        <v>23</v>
      </c>
      <c r="B366" s="110" t="s">
        <v>181</v>
      </c>
      <c r="C366" s="111" t="s">
        <v>182</v>
      </c>
      <c r="D366" s="110" t="s">
        <v>54</v>
      </c>
      <c r="E366" s="110" t="s">
        <v>187</v>
      </c>
      <c r="F366" s="11" t="s">
        <v>188</v>
      </c>
      <c r="G366" s="8" t="s">
        <v>80</v>
      </c>
    </row>
    <row r="367" spans="1:14">
      <c r="A367" s="112">
        <v>49</v>
      </c>
      <c r="B367" s="110" t="s">
        <v>327</v>
      </c>
      <c r="C367" s="110" t="s">
        <v>328</v>
      </c>
      <c r="D367" s="110" t="s">
        <v>54</v>
      </c>
      <c r="E367" s="110" t="s">
        <v>334</v>
      </c>
      <c r="F367" s="11" t="s">
        <v>349</v>
      </c>
      <c r="G367" s="8" t="s">
        <v>80</v>
      </c>
    </row>
    <row r="368" spans="1:14">
      <c r="A368" s="109">
        <v>54</v>
      </c>
      <c r="B368" s="110" t="s">
        <v>380</v>
      </c>
      <c r="C368" s="111" t="s">
        <v>381</v>
      </c>
      <c r="D368" s="110" t="s">
        <v>54</v>
      </c>
      <c r="E368" s="110" t="s">
        <v>388</v>
      </c>
      <c r="F368" s="11" t="s">
        <v>389</v>
      </c>
      <c r="G368" s="8" t="s">
        <v>80</v>
      </c>
    </row>
    <row r="369" spans="1:7">
      <c r="A369" s="112">
        <v>57</v>
      </c>
      <c r="B369" s="110" t="s">
        <v>405</v>
      </c>
      <c r="C369" s="111" t="s">
        <v>406</v>
      </c>
      <c r="D369" s="110" t="s">
        <v>54</v>
      </c>
      <c r="E369" s="110" t="s">
        <v>411</v>
      </c>
      <c r="F369" s="11" t="s">
        <v>412</v>
      </c>
      <c r="G369" s="8" t="s">
        <v>80</v>
      </c>
    </row>
    <row r="370" spans="1:7">
      <c r="A370" s="109">
        <v>66</v>
      </c>
      <c r="B370" s="110" t="s">
        <v>468</v>
      </c>
      <c r="C370" s="111" t="s">
        <v>469</v>
      </c>
      <c r="D370" s="110" t="s">
        <v>54</v>
      </c>
      <c r="E370" s="110" t="s">
        <v>474</v>
      </c>
      <c r="F370" s="11" t="s">
        <v>475</v>
      </c>
      <c r="G370" s="8"/>
    </row>
    <row r="371" spans="1:7">
      <c r="A371" s="109">
        <v>88</v>
      </c>
      <c r="B371" s="110" t="s">
        <v>652</v>
      </c>
      <c r="C371" s="111" t="s">
        <v>653</v>
      </c>
      <c r="D371" s="110" t="s">
        <v>54</v>
      </c>
      <c r="E371" s="110" t="s">
        <v>658</v>
      </c>
      <c r="F371" s="11" t="s">
        <v>667</v>
      </c>
      <c r="G371" s="8"/>
    </row>
    <row r="372" spans="1:7">
      <c r="A372" s="112">
        <v>111</v>
      </c>
      <c r="B372" s="110" t="s">
        <v>803</v>
      </c>
      <c r="C372" s="111" t="s">
        <v>804</v>
      </c>
      <c r="D372" s="110" t="s">
        <v>54</v>
      </c>
      <c r="E372" s="110" t="s">
        <v>807</v>
      </c>
      <c r="F372" s="11" t="s">
        <v>817</v>
      </c>
      <c r="G372" s="8" t="s">
        <v>80</v>
      </c>
    </row>
    <row r="373" spans="1:7">
      <c r="A373" s="109">
        <v>116</v>
      </c>
      <c r="B373" s="110" t="s">
        <v>835</v>
      </c>
      <c r="C373" s="111" t="s">
        <v>836</v>
      </c>
      <c r="D373" s="110" t="s">
        <v>54</v>
      </c>
      <c r="E373" s="110" t="s">
        <v>841</v>
      </c>
      <c r="F373" s="11" t="s">
        <v>1876</v>
      </c>
      <c r="G373" s="8"/>
    </row>
    <row r="374" spans="1:7">
      <c r="A374" s="109">
        <v>134</v>
      </c>
      <c r="B374" s="110" t="s">
        <v>980</v>
      </c>
      <c r="C374" s="111" t="s">
        <v>981</v>
      </c>
      <c r="D374" s="110" t="s">
        <v>54</v>
      </c>
      <c r="E374" s="110" t="s">
        <v>987</v>
      </c>
      <c r="F374" s="11" t="s">
        <v>988</v>
      </c>
      <c r="G374" s="8"/>
    </row>
    <row r="375" spans="1:7">
      <c r="A375" s="112">
        <v>149</v>
      </c>
      <c r="B375" s="110" t="s">
        <v>1073</v>
      </c>
      <c r="C375" s="111" t="s">
        <v>1074</v>
      </c>
      <c r="D375" s="110" t="s">
        <v>54</v>
      </c>
      <c r="E375" s="110" t="s">
        <v>1079</v>
      </c>
      <c r="F375" s="11" t="s">
        <v>1080</v>
      </c>
      <c r="G375" s="8"/>
    </row>
    <row r="376" spans="1:7">
      <c r="A376" s="109">
        <v>166</v>
      </c>
      <c r="B376" s="110" t="s">
        <v>1169</v>
      </c>
      <c r="C376" s="111" t="s">
        <v>1170</v>
      </c>
      <c r="D376" s="110" t="s">
        <v>54</v>
      </c>
      <c r="E376" s="110" t="s">
        <v>1174</v>
      </c>
      <c r="F376" s="11" t="s">
        <v>1175</v>
      </c>
      <c r="G376" s="8"/>
    </row>
    <row r="377" spans="1:7">
      <c r="A377" s="109">
        <v>176</v>
      </c>
      <c r="B377" s="110" t="s">
        <v>1259</v>
      </c>
      <c r="C377" s="111" t="s">
        <v>1260</v>
      </c>
      <c r="D377" s="110" t="s">
        <v>54</v>
      </c>
      <c r="E377" s="110" t="s">
        <v>1262</v>
      </c>
      <c r="F377" s="11" t="s">
        <v>1263</v>
      </c>
      <c r="G377" s="8" t="s">
        <v>80</v>
      </c>
    </row>
    <row r="378" spans="1:7">
      <c r="A378" s="109">
        <v>178</v>
      </c>
      <c r="B378" s="110" t="s">
        <v>1259</v>
      </c>
      <c r="C378" s="111" t="s">
        <v>1271</v>
      </c>
      <c r="D378" s="110" t="s">
        <v>54</v>
      </c>
      <c r="E378" s="110" t="s">
        <v>1274</v>
      </c>
      <c r="F378" s="11" t="s">
        <v>1275</v>
      </c>
      <c r="G378" s="8" t="s">
        <v>80</v>
      </c>
    </row>
    <row r="379" spans="1:7">
      <c r="A379" s="109">
        <v>210</v>
      </c>
      <c r="B379" s="110" t="s">
        <v>1503</v>
      </c>
      <c r="C379" s="111" t="s">
        <v>1504</v>
      </c>
      <c r="D379" s="110" t="s">
        <v>54</v>
      </c>
      <c r="E379" s="110" t="s">
        <v>1508</v>
      </c>
      <c r="F379" s="11" t="s">
        <v>1509</v>
      </c>
      <c r="G379" s="8" t="s">
        <v>80</v>
      </c>
    </row>
    <row r="380" spans="1:7">
      <c r="A380" s="109">
        <v>212</v>
      </c>
      <c r="B380" s="110" t="s">
        <v>1510</v>
      </c>
      <c r="C380" s="111" t="s">
        <v>1511</v>
      </c>
      <c r="D380" s="110" t="s">
        <v>54</v>
      </c>
      <c r="E380" s="110" t="s">
        <v>1515</v>
      </c>
      <c r="F380" s="11" t="s">
        <v>1516</v>
      </c>
      <c r="G380" s="8" t="s">
        <v>80</v>
      </c>
    </row>
    <row r="381" spans="1:7">
      <c r="A381" s="112">
        <v>249</v>
      </c>
      <c r="B381" s="110" t="s">
        <v>1780</v>
      </c>
      <c r="C381" s="111" t="s">
        <v>1781</v>
      </c>
      <c r="D381" s="110" t="s">
        <v>54</v>
      </c>
      <c r="E381" s="110" t="s">
        <v>1784</v>
      </c>
      <c r="F381" s="11" t="s">
        <v>1785</v>
      </c>
      <c r="G381" s="8" t="s">
        <v>80</v>
      </c>
    </row>
    <row r="382" spans="1:7">
      <c r="A382" s="109">
        <v>282</v>
      </c>
      <c r="B382" s="110" t="s">
        <v>1977</v>
      </c>
      <c r="C382" s="111" t="s">
        <v>1978</v>
      </c>
      <c r="D382" s="110" t="s">
        <v>54</v>
      </c>
      <c r="E382" s="110" t="s">
        <v>1983</v>
      </c>
      <c r="F382" s="11" t="s">
        <v>1984</v>
      </c>
      <c r="G382" s="8"/>
    </row>
    <row r="383" spans="1:7">
      <c r="A383" s="112">
        <v>283</v>
      </c>
      <c r="B383" s="110" t="s">
        <v>1989</v>
      </c>
      <c r="C383" s="111" t="s">
        <v>1990</v>
      </c>
      <c r="D383" s="110" t="s">
        <v>54</v>
      </c>
      <c r="E383" s="110" t="s">
        <v>1994</v>
      </c>
      <c r="F383" s="11" t="s">
        <v>1995</v>
      </c>
      <c r="G383" s="8" t="s">
        <v>80</v>
      </c>
    </row>
    <row r="384" spans="1:7">
      <c r="A384" s="109">
        <v>322</v>
      </c>
      <c r="B384" s="110" t="s">
        <v>2217</v>
      </c>
      <c r="C384" s="111" t="s">
        <v>2218</v>
      </c>
      <c r="D384" s="110" t="s">
        <v>54</v>
      </c>
      <c r="E384" s="110" t="s">
        <v>2222</v>
      </c>
      <c r="F384" s="11" t="s">
        <v>2223</v>
      </c>
      <c r="G384" s="8"/>
    </row>
    <row r="385" spans="1:14">
      <c r="A385" s="112">
        <v>323</v>
      </c>
      <c r="B385" s="110" t="s">
        <v>2224</v>
      </c>
      <c r="C385" s="111" t="s">
        <v>2225</v>
      </c>
      <c r="D385" s="110" t="s">
        <v>54</v>
      </c>
      <c r="E385" s="110" t="s">
        <v>2229</v>
      </c>
      <c r="F385" s="11" t="s">
        <v>2230</v>
      </c>
      <c r="G385" s="8"/>
    </row>
    <row r="386" spans="1:14">
      <c r="A386" s="109">
        <v>324</v>
      </c>
      <c r="B386" s="110" t="s">
        <v>2231</v>
      </c>
      <c r="C386" s="111" t="s">
        <v>2232</v>
      </c>
      <c r="D386" s="110" t="s">
        <v>54</v>
      </c>
      <c r="E386" s="110" t="s">
        <v>2236</v>
      </c>
      <c r="F386" s="11" t="s">
        <v>2237</v>
      </c>
      <c r="G386" s="8"/>
    </row>
    <row r="387" spans="1:14" s="4" customFormat="1">
      <c r="A387" s="112">
        <v>327</v>
      </c>
      <c r="B387" s="110" t="s">
        <v>2247</v>
      </c>
      <c r="C387" s="111" t="s">
        <v>2248</v>
      </c>
      <c r="D387" s="110" t="s">
        <v>54</v>
      </c>
      <c r="E387" s="110" t="s">
        <v>2254</v>
      </c>
      <c r="F387" s="11" t="s">
        <v>2255</v>
      </c>
      <c r="G387" s="8"/>
      <c r="H387" s="1"/>
      <c r="I387" s="1"/>
      <c r="J387" s="1"/>
      <c r="K387" s="1"/>
      <c r="L387" s="1"/>
      <c r="M387" s="1"/>
      <c r="N387" s="1"/>
    </row>
    <row r="388" spans="1:14">
      <c r="A388" s="109">
        <v>336</v>
      </c>
      <c r="B388" s="110" t="s">
        <v>2305</v>
      </c>
      <c r="C388" s="111" t="s">
        <v>2306</v>
      </c>
      <c r="D388" s="110" t="s">
        <v>54</v>
      </c>
      <c r="E388" s="110" t="s">
        <v>2310</v>
      </c>
      <c r="F388" s="11" t="s">
        <v>2311</v>
      </c>
      <c r="G388" s="8"/>
    </row>
    <row r="389" spans="1:14" ht="18">
      <c r="A389" s="165">
        <v>416</v>
      </c>
      <c r="B389" s="110" t="s">
        <v>2860</v>
      </c>
      <c r="C389" s="166" t="s">
        <v>2861</v>
      </c>
      <c r="D389" s="110" t="s">
        <v>54</v>
      </c>
      <c r="E389" s="167" t="s">
        <v>2866</v>
      </c>
      <c r="F389" s="11" t="s">
        <v>2867</v>
      </c>
      <c r="G389" s="8" t="s">
        <v>80</v>
      </c>
      <c r="H389" s="4"/>
      <c r="I389" s="4"/>
      <c r="J389" s="4"/>
      <c r="K389" s="4"/>
      <c r="L389" s="4"/>
      <c r="M389" s="4"/>
      <c r="N389" s="4"/>
    </row>
    <row r="390" spans="1:14">
      <c r="A390" s="95">
        <v>291</v>
      </c>
      <c r="B390" s="96" t="s">
        <v>2401</v>
      </c>
      <c r="C390" s="97" t="s">
        <v>2042</v>
      </c>
      <c r="D390" s="96" t="s">
        <v>2045</v>
      </c>
      <c r="E390" s="96" t="s">
        <v>2048</v>
      </c>
      <c r="F390" s="11" t="s">
        <v>2402</v>
      </c>
      <c r="G390" s="8" t="s">
        <v>80</v>
      </c>
    </row>
    <row r="391" spans="1:14" s="4" customFormat="1">
      <c r="A391" s="59">
        <v>208</v>
      </c>
      <c r="B391" s="60" t="s">
        <v>1492</v>
      </c>
      <c r="C391" s="61" t="s">
        <v>1493</v>
      </c>
      <c r="D391" s="60" t="s">
        <v>1496</v>
      </c>
      <c r="E391" s="60" t="s">
        <v>1500</v>
      </c>
      <c r="F391" s="11" t="s">
        <v>1501</v>
      </c>
      <c r="G391" s="8"/>
      <c r="H391" s="1"/>
      <c r="I391" s="1"/>
      <c r="J391" s="1"/>
      <c r="K391" s="1"/>
      <c r="L391" s="1"/>
      <c r="M391" s="1"/>
      <c r="N391" s="1"/>
    </row>
    <row r="392" spans="1:14" ht="20.25" customHeight="1">
      <c r="A392" s="59">
        <v>370</v>
      </c>
      <c r="B392" s="60" t="s">
        <v>867</v>
      </c>
      <c r="C392" s="60" t="s">
        <v>868</v>
      </c>
      <c r="D392" s="60" t="s">
        <v>1496</v>
      </c>
      <c r="E392" s="60" t="s">
        <v>866</v>
      </c>
      <c r="F392" s="11" t="s">
        <v>1476</v>
      </c>
      <c r="G392" s="8" t="s">
        <v>80</v>
      </c>
    </row>
    <row r="393" spans="1:14">
      <c r="A393" s="158">
        <v>371</v>
      </c>
      <c r="B393" s="60" t="s">
        <v>872</v>
      </c>
      <c r="C393" s="60" t="s">
        <v>873</v>
      </c>
      <c r="D393" s="60" t="s">
        <v>1496</v>
      </c>
      <c r="E393" s="60" t="s">
        <v>874</v>
      </c>
      <c r="F393" s="11" t="s">
        <v>1477</v>
      </c>
      <c r="G393" s="8" t="s">
        <v>80</v>
      </c>
      <c r="H393" s="4"/>
      <c r="I393" s="4"/>
      <c r="J393" s="4"/>
      <c r="K393" s="4"/>
      <c r="L393" s="4"/>
      <c r="M393" s="4"/>
      <c r="N393" s="4"/>
    </row>
    <row r="394" spans="1:14" s="4" customFormat="1">
      <c r="A394" s="53">
        <v>144</v>
      </c>
      <c r="B394" s="54" t="s">
        <v>1042</v>
      </c>
      <c r="C394" s="55" t="s">
        <v>1043</v>
      </c>
      <c r="D394" s="54" t="s">
        <v>1046</v>
      </c>
      <c r="E394" s="54" t="s">
        <v>1050</v>
      </c>
      <c r="F394" s="11" t="s">
        <v>1051</v>
      </c>
      <c r="G394" s="8"/>
      <c r="H394" s="1"/>
      <c r="I394" s="1"/>
      <c r="J394" s="1"/>
      <c r="K394" s="1"/>
      <c r="L394" s="1"/>
      <c r="M394" s="1"/>
      <c r="N394" s="1"/>
    </row>
    <row r="395" spans="1:14" ht="18.75" customHeight="1">
      <c r="A395" s="53">
        <v>170</v>
      </c>
      <c r="B395" s="54" t="s">
        <v>1208</v>
      </c>
      <c r="C395" s="55" t="s">
        <v>1209</v>
      </c>
      <c r="D395" s="54" t="s">
        <v>1046</v>
      </c>
      <c r="E395" s="54" t="s">
        <v>1216</v>
      </c>
      <c r="F395" s="11" t="s">
        <v>1217</v>
      </c>
      <c r="G395" s="8" t="s">
        <v>80</v>
      </c>
    </row>
    <row r="396" spans="1:14">
      <c r="A396" s="68">
        <v>213</v>
      </c>
      <c r="B396" s="54" t="s">
        <v>1517</v>
      </c>
      <c r="C396" s="55" t="s">
        <v>1518</v>
      </c>
      <c r="D396" s="54" t="s">
        <v>1046</v>
      </c>
      <c r="E396" s="54" t="s">
        <v>1523</v>
      </c>
      <c r="F396" s="11" t="s">
        <v>1524</v>
      </c>
      <c r="G396" s="8"/>
      <c r="H396" s="4"/>
      <c r="I396" s="4"/>
      <c r="J396" s="4"/>
      <c r="K396" s="4"/>
      <c r="L396" s="4"/>
      <c r="M396" s="4"/>
      <c r="N396" s="4"/>
    </row>
    <row r="397" spans="1:14">
      <c r="A397" s="68">
        <v>379</v>
      </c>
      <c r="B397" s="54" t="s">
        <v>2891</v>
      </c>
      <c r="C397" s="55" t="s">
        <v>1897</v>
      </c>
      <c r="D397" s="54" t="s">
        <v>1046</v>
      </c>
      <c r="E397" s="54" t="s">
        <v>1894</v>
      </c>
      <c r="F397" s="11" t="s">
        <v>1898</v>
      </c>
      <c r="G397" s="8" t="s">
        <v>80</v>
      </c>
    </row>
    <row r="398" spans="1:14" s="4" customFormat="1">
      <c r="A398" s="91">
        <v>29</v>
      </c>
      <c r="B398" s="92" t="s">
        <v>216</v>
      </c>
      <c r="C398" s="93" t="s">
        <v>217</v>
      </c>
      <c r="D398" s="92" t="s">
        <v>220</v>
      </c>
      <c r="E398" s="92" t="s">
        <v>223</v>
      </c>
      <c r="F398" s="11" t="s">
        <v>224</v>
      </c>
      <c r="G398" s="8" t="s">
        <v>156</v>
      </c>
      <c r="H398" s="1"/>
      <c r="I398" s="1"/>
      <c r="J398" s="1"/>
      <c r="K398" s="1"/>
      <c r="L398" s="1"/>
      <c r="M398" s="1"/>
      <c r="N398" s="1"/>
    </row>
    <row r="399" spans="1:14" ht="19.5" customHeight="1">
      <c r="A399" s="91">
        <v>31</v>
      </c>
      <c r="B399" s="92" t="s">
        <v>231</v>
      </c>
      <c r="C399" s="93" t="s">
        <v>232</v>
      </c>
      <c r="D399" s="92" t="s">
        <v>220</v>
      </c>
      <c r="E399" s="92" t="s">
        <v>234</v>
      </c>
      <c r="F399" s="11" t="s">
        <v>235</v>
      </c>
      <c r="G399" s="8" t="s">
        <v>80</v>
      </c>
    </row>
    <row r="400" spans="1:14" ht="21.75" customHeight="1">
      <c r="A400" s="91">
        <v>35</v>
      </c>
      <c r="B400" s="92" t="s">
        <v>250</v>
      </c>
      <c r="C400" s="93" t="s">
        <v>251</v>
      </c>
      <c r="D400" s="92" t="s">
        <v>220</v>
      </c>
      <c r="E400" s="92" t="s">
        <v>254</v>
      </c>
      <c r="F400" s="11" t="s">
        <v>255</v>
      </c>
      <c r="G400" s="8"/>
      <c r="H400" s="4"/>
      <c r="I400" s="4"/>
      <c r="J400" s="4"/>
      <c r="K400" s="4"/>
      <c r="L400" s="4"/>
      <c r="M400" s="4"/>
      <c r="N400" s="4"/>
    </row>
    <row r="401" spans="1:14" ht="16.5" customHeight="1">
      <c r="A401" s="91">
        <v>105</v>
      </c>
      <c r="B401" s="92" t="s">
        <v>761</v>
      </c>
      <c r="C401" s="93" t="s">
        <v>762</v>
      </c>
      <c r="D401" s="92" t="s">
        <v>220</v>
      </c>
      <c r="E401" s="92" t="s">
        <v>767</v>
      </c>
      <c r="F401" s="11" t="s">
        <v>768</v>
      </c>
      <c r="G401" s="8"/>
    </row>
    <row r="402" spans="1:14">
      <c r="A402" s="91">
        <v>121</v>
      </c>
      <c r="B402" s="92" t="s">
        <v>888</v>
      </c>
      <c r="C402" s="93" t="s">
        <v>889</v>
      </c>
      <c r="D402" s="92" t="s">
        <v>220</v>
      </c>
      <c r="E402" s="92" t="s">
        <v>892</v>
      </c>
      <c r="F402" s="11" t="s">
        <v>893</v>
      </c>
      <c r="G402" s="8"/>
    </row>
    <row r="403" spans="1:14">
      <c r="A403" s="91">
        <v>143</v>
      </c>
      <c r="B403" s="92" t="s">
        <v>1033</v>
      </c>
      <c r="C403" s="93" t="s">
        <v>1034</v>
      </c>
      <c r="D403" s="92" t="s">
        <v>220</v>
      </c>
      <c r="E403" s="92" t="s">
        <v>1039</v>
      </c>
      <c r="F403" s="11" t="s">
        <v>1041</v>
      </c>
      <c r="G403" s="8" t="s">
        <v>80</v>
      </c>
    </row>
    <row r="404" spans="1:14">
      <c r="A404" s="94">
        <v>180</v>
      </c>
      <c r="B404" s="92" t="s">
        <v>1283</v>
      </c>
      <c r="C404" s="93" t="s">
        <v>1284</v>
      </c>
      <c r="D404" s="92" t="s">
        <v>220</v>
      </c>
      <c r="E404" s="92" t="s">
        <v>1288</v>
      </c>
      <c r="F404" s="11" t="s">
        <v>2903</v>
      </c>
      <c r="G404" s="8"/>
    </row>
    <row r="405" spans="1:14">
      <c r="A405" s="91">
        <v>183</v>
      </c>
      <c r="B405" s="92" t="s">
        <v>1293</v>
      </c>
      <c r="C405" s="93" t="s">
        <v>1294</v>
      </c>
      <c r="D405" s="92" t="s">
        <v>220</v>
      </c>
      <c r="E405" s="92" t="s">
        <v>1299</v>
      </c>
      <c r="F405" s="11" t="s">
        <v>1300</v>
      </c>
      <c r="G405" s="8"/>
    </row>
    <row r="406" spans="1:14">
      <c r="A406" s="94">
        <v>202</v>
      </c>
      <c r="B406" s="92" t="s">
        <v>1432</v>
      </c>
      <c r="C406" s="92" t="s">
        <v>1433</v>
      </c>
      <c r="D406" s="92" t="s">
        <v>220</v>
      </c>
      <c r="E406" s="92" t="s">
        <v>1438</v>
      </c>
      <c r="F406" s="11" t="s">
        <v>1439</v>
      </c>
      <c r="G406" s="8"/>
    </row>
    <row r="407" spans="1:14">
      <c r="A407" s="94">
        <v>224</v>
      </c>
      <c r="B407" s="92" t="s">
        <v>1595</v>
      </c>
      <c r="C407" s="93" t="s">
        <v>1596</v>
      </c>
      <c r="D407" s="92" t="s">
        <v>220</v>
      </c>
      <c r="E407" s="92" t="s">
        <v>1600</v>
      </c>
      <c r="F407" s="11" t="s">
        <v>1601</v>
      </c>
      <c r="G407" s="8"/>
    </row>
    <row r="408" spans="1:14">
      <c r="A408" s="91">
        <v>275</v>
      </c>
      <c r="B408" s="92" t="s">
        <v>1931</v>
      </c>
      <c r="C408" s="93" t="s">
        <v>1932</v>
      </c>
      <c r="D408" s="92" t="s">
        <v>220</v>
      </c>
      <c r="E408" s="92" t="s">
        <v>1937</v>
      </c>
      <c r="F408" s="11" t="s">
        <v>1938</v>
      </c>
      <c r="G408" s="8"/>
    </row>
    <row r="409" spans="1:14">
      <c r="A409" s="91">
        <v>277</v>
      </c>
      <c r="B409" s="92" t="s">
        <v>1948</v>
      </c>
      <c r="C409" s="93" t="s">
        <v>1949</v>
      </c>
      <c r="D409" s="92" t="s">
        <v>220</v>
      </c>
      <c r="E409" s="92" t="s">
        <v>1951</v>
      </c>
      <c r="F409" s="11" t="s">
        <v>1952</v>
      </c>
      <c r="G409" s="8" t="s">
        <v>1002</v>
      </c>
    </row>
    <row r="410" spans="1:14" ht="17.25" customHeight="1">
      <c r="A410" s="91">
        <v>303</v>
      </c>
      <c r="B410" s="99" t="s">
        <v>2826</v>
      </c>
      <c r="C410" s="100" t="s">
        <v>2827</v>
      </c>
      <c r="D410" s="101" t="s">
        <v>220</v>
      </c>
      <c r="E410" s="100" t="s">
        <v>2830</v>
      </c>
      <c r="F410" s="11" t="s">
        <v>2831</v>
      </c>
      <c r="G410" s="8" t="s">
        <v>80</v>
      </c>
    </row>
    <row r="411" spans="1:14">
      <c r="A411" s="91">
        <v>319</v>
      </c>
      <c r="B411" s="92" t="s">
        <v>2209</v>
      </c>
      <c r="C411" s="93" t="s">
        <v>2210</v>
      </c>
      <c r="D411" s="92" t="s">
        <v>220</v>
      </c>
      <c r="E411" s="92" t="s">
        <v>2214</v>
      </c>
      <c r="F411" s="11" t="s">
        <v>2216</v>
      </c>
      <c r="G411" s="8"/>
    </row>
    <row r="412" spans="1:14" ht="20.25" customHeight="1">
      <c r="A412" s="91">
        <v>321</v>
      </c>
      <c r="B412" s="92" t="s">
        <v>2161</v>
      </c>
      <c r="C412" s="93" t="s">
        <v>2162</v>
      </c>
      <c r="D412" s="92" t="s">
        <v>220</v>
      </c>
      <c r="E412" s="92" t="s">
        <v>2165</v>
      </c>
      <c r="F412" s="11" t="s">
        <v>2166</v>
      </c>
      <c r="G412" s="8"/>
    </row>
    <row r="413" spans="1:14">
      <c r="A413" s="91">
        <v>343</v>
      </c>
      <c r="B413" s="92" t="s">
        <v>2356</v>
      </c>
      <c r="C413" s="93" t="s">
        <v>2357</v>
      </c>
      <c r="D413" s="92" t="s">
        <v>220</v>
      </c>
      <c r="E413" s="92" t="s">
        <v>2362</v>
      </c>
      <c r="F413" s="11" t="s">
        <v>2363</v>
      </c>
      <c r="G413" s="8"/>
    </row>
    <row r="414" spans="1:14">
      <c r="A414" s="94">
        <v>344</v>
      </c>
      <c r="B414" s="92" t="s">
        <v>2364</v>
      </c>
      <c r="C414" s="93" t="s">
        <v>2365</v>
      </c>
      <c r="D414" s="92" t="s">
        <v>220</v>
      </c>
      <c r="E414" s="92" t="s">
        <v>2369</v>
      </c>
      <c r="F414" s="11" t="s">
        <v>2370</v>
      </c>
      <c r="G414" s="8"/>
    </row>
    <row r="415" spans="1:14">
      <c r="A415" s="91">
        <v>375</v>
      </c>
      <c r="B415" s="92" t="s">
        <v>1485</v>
      </c>
      <c r="C415" s="92" t="s">
        <v>1486</v>
      </c>
      <c r="D415" s="92" t="s">
        <v>220</v>
      </c>
      <c r="E415" s="92" t="s">
        <v>1490</v>
      </c>
      <c r="F415" s="11" t="s">
        <v>1491</v>
      </c>
      <c r="G415" s="8"/>
    </row>
    <row r="416" spans="1:14" s="4" customFormat="1">
      <c r="A416" s="94">
        <v>392</v>
      </c>
      <c r="B416" s="92" t="s">
        <v>2491</v>
      </c>
      <c r="C416" s="93" t="s">
        <v>2492</v>
      </c>
      <c r="D416" s="92" t="s">
        <v>220</v>
      </c>
      <c r="E416" s="92" t="s">
        <v>2495</v>
      </c>
      <c r="F416" s="11" t="s">
        <v>2496</v>
      </c>
      <c r="G416" s="8" t="s">
        <v>80</v>
      </c>
      <c r="H416" s="1"/>
      <c r="I416" s="1"/>
      <c r="J416" s="1"/>
      <c r="K416" s="1"/>
      <c r="L416" s="1"/>
      <c r="M416" s="1"/>
      <c r="N416" s="1"/>
    </row>
    <row r="417" spans="1:14" s="4" customFormat="1" ht="15.75">
      <c r="A417" s="94">
        <v>410</v>
      </c>
      <c r="B417" s="92" t="s">
        <v>2692</v>
      </c>
      <c r="C417" s="168" t="s">
        <v>2695</v>
      </c>
      <c r="D417" s="92" t="s">
        <v>220</v>
      </c>
      <c r="E417" s="169" t="s">
        <v>2691</v>
      </c>
      <c r="F417" s="11" t="s">
        <v>2696</v>
      </c>
      <c r="G417" s="8"/>
      <c r="H417" s="1"/>
      <c r="I417" s="1"/>
      <c r="J417" s="1"/>
      <c r="K417" s="1"/>
      <c r="L417" s="1"/>
      <c r="M417" s="1"/>
      <c r="N417" s="1"/>
    </row>
    <row r="420" spans="1:14">
      <c r="B420" s="172" t="s">
        <v>194</v>
      </c>
      <c r="C420" s="172" t="s">
        <v>2909</v>
      </c>
      <c r="D420" s="172" t="s">
        <v>2910</v>
      </c>
    </row>
    <row r="421" spans="1:14">
      <c r="B421" s="172">
        <v>1</v>
      </c>
      <c r="C421" s="172" t="str">
        <f>D2</f>
        <v>Australia</v>
      </c>
      <c r="D421" s="172">
        <f>COUNTIF(D2:D417, "Australia")</f>
        <v>7</v>
      </c>
    </row>
    <row r="422" spans="1:14">
      <c r="B422" s="172">
        <v>2</v>
      </c>
      <c r="C422" s="172" t="str">
        <f>D9</f>
        <v>Bangladesh</v>
      </c>
      <c r="D422" s="172">
        <f>COUNTIF(D2:D417, "Bangladesh")</f>
        <v>2</v>
      </c>
    </row>
    <row r="423" spans="1:14">
      <c r="B423" s="172">
        <v>3</v>
      </c>
      <c r="C423" s="172" t="str">
        <f>D11</f>
        <v>Canada</v>
      </c>
      <c r="D423" s="172">
        <f>COUNTIF(D2:D417, "Canada")</f>
        <v>3</v>
      </c>
    </row>
    <row r="424" spans="1:14">
      <c r="B424" s="172">
        <v>4</v>
      </c>
      <c r="C424" s="172" t="str">
        <f>D14</f>
        <v>China</v>
      </c>
      <c r="D424" s="172">
        <f>COUNTIF(D2:D417, "China")</f>
        <v>20</v>
      </c>
    </row>
    <row r="425" spans="1:14">
      <c r="B425" s="172">
        <v>5</v>
      </c>
      <c r="C425" s="172" t="str">
        <f>D34</f>
        <v>China Taipei</v>
      </c>
      <c r="D425" s="172">
        <f>COUNTIF(D2:D417, "China Taipei")</f>
        <v>82</v>
      </c>
    </row>
    <row r="426" spans="1:14">
      <c r="B426" s="172">
        <v>6</v>
      </c>
      <c r="C426" s="172" t="str">
        <f>D116</f>
        <v>Congo, the Democratic Republic of the</v>
      </c>
      <c r="D426" s="172">
        <f>COUNTIF(D2:D417, "Congo, the Democratic Republic of the")</f>
        <v>1</v>
      </c>
    </row>
    <row r="427" spans="1:14">
      <c r="B427" s="172">
        <v>7</v>
      </c>
      <c r="C427" s="172" t="str">
        <f>D117</f>
        <v>Czech Republic</v>
      </c>
      <c r="D427" s="172">
        <f>COUNTIF($D$2:$D$417, "Czech Republic")</f>
        <v>2</v>
      </c>
    </row>
    <row r="428" spans="1:14">
      <c r="B428" s="172">
        <v>8</v>
      </c>
      <c r="C428" s="172" t="str">
        <f>D119</f>
        <v>Finland</v>
      </c>
      <c r="D428" s="172">
        <f>COUNTIF($D$2:$D$417, "Finland")</f>
        <v>1</v>
      </c>
    </row>
    <row r="429" spans="1:14">
      <c r="B429" s="172">
        <v>9</v>
      </c>
      <c r="C429" s="172" t="str">
        <f>D120</f>
        <v>France</v>
      </c>
      <c r="D429" s="172">
        <f>COUNTIF($D$2:$D$417, "France")</f>
        <v>4</v>
      </c>
    </row>
    <row r="430" spans="1:14">
      <c r="B430" s="172">
        <v>10</v>
      </c>
      <c r="C430" s="172" t="str">
        <f>D124</f>
        <v>Germany</v>
      </c>
      <c r="D430" s="172">
        <f>COUNTIF($D$2:$D$417, "Germany")</f>
        <v>3</v>
      </c>
    </row>
    <row r="431" spans="1:14">
      <c r="B431" s="172">
        <v>11</v>
      </c>
      <c r="C431" s="172" t="str">
        <f>D127</f>
        <v>Honduras</v>
      </c>
      <c r="D431" s="172">
        <f>COUNTIF($D$2:$D$417, "Honduras")</f>
        <v>1</v>
      </c>
    </row>
    <row r="432" spans="1:14">
      <c r="B432" s="172">
        <v>12</v>
      </c>
      <c r="C432" s="172" t="str">
        <f>D128</f>
        <v>Hong Kong</v>
      </c>
      <c r="D432" s="172">
        <f>COUNTIF($D$2:$D$417, "Hong Kong")</f>
        <v>3</v>
      </c>
    </row>
    <row r="433" spans="2:4">
      <c r="B433" s="172">
        <v>13</v>
      </c>
      <c r="C433" s="172" t="str">
        <f>D131</f>
        <v>India</v>
      </c>
      <c r="D433" s="172">
        <f>COUNTIF($D$2:$D$417, "India")</f>
        <v>23</v>
      </c>
    </row>
    <row r="434" spans="2:4">
      <c r="B434" s="172">
        <v>14</v>
      </c>
      <c r="C434" s="172" t="str">
        <f>D154</f>
        <v>Indonesia</v>
      </c>
      <c r="D434" s="172">
        <f>COUNTIF($D$2:$D$417, "Indonesia")</f>
        <v>22</v>
      </c>
    </row>
    <row r="435" spans="2:4">
      <c r="B435" s="172">
        <v>15</v>
      </c>
      <c r="C435" s="172" t="str">
        <f>D176</f>
        <v>Iran (Islamic Republic of)</v>
      </c>
      <c r="D435" s="172">
        <f>COUNTIF($D$2:$D$417, "Iran (Islamic Republic of)")</f>
        <v>4</v>
      </c>
    </row>
    <row r="436" spans="2:4">
      <c r="B436" s="172">
        <v>16</v>
      </c>
      <c r="C436" s="172" t="str">
        <f>D180</f>
        <v>Iraq</v>
      </c>
      <c r="D436" s="172">
        <f>COUNTIF($D$2:$D$417, "Iraq")</f>
        <v>2</v>
      </c>
    </row>
    <row r="437" spans="2:4">
      <c r="B437" s="172">
        <v>17</v>
      </c>
      <c r="C437" s="172" t="str">
        <f>D182</f>
        <v>Italy</v>
      </c>
      <c r="D437" s="172">
        <f>COUNTIF($D$2:$D$417, "Italy")</f>
        <v>1</v>
      </c>
    </row>
    <row r="438" spans="2:4">
      <c r="B438" s="172">
        <v>18</v>
      </c>
      <c r="C438" s="172" t="str">
        <f>D183</f>
        <v>Japan</v>
      </c>
      <c r="D438" s="172">
        <f>COUNTIF($D$2:$D$417, "Japan")</f>
        <v>53</v>
      </c>
    </row>
    <row r="439" spans="2:4">
      <c r="B439" s="172">
        <v>19</v>
      </c>
      <c r="C439" s="172" t="str">
        <f>D236</f>
        <v>Korea, Republic of</v>
      </c>
      <c r="D439" s="172">
        <f>COUNTIF($D$2:$D$417, "Korea, Republic of")</f>
        <v>33</v>
      </c>
    </row>
    <row r="440" spans="2:4">
      <c r="B440" s="172">
        <v>20</v>
      </c>
      <c r="C440" s="172" t="str">
        <f>D269</f>
        <v>Malaysia</v>
      </c>
      <c r="D440" s="172">
        <f>COUNTIF($D$2:$D$417, "Malaysia")</f>
        <v>38</v>
      </c>
    </row>
    <row r="441" spans="2:4">
      <c r="B441" s="172">
        <v>21</v>
      </c>
      <c r="C441" s="172" t="str">
        <f>D307</f>
        <v>Mongolia</v>
      </c>
      <c r="D441" s="172">
        <f>COUNTIF($D$2:$D$417, "Mongolia")</f>
        <v>6</v>
      </c>
    </row>
    <row r="442" spans="2:4">
      <c r="B442" s="172">
        <v>22</v>
      </c>
      <c r="C442" s="172" t="str">
        <f>D313</f>
        <v>Myanmar</v>
      </c>
      <c r="D442" s="172">
        <f>COUNTIF($D$2:$D$417, "Myanmar")</f>
        <v>9</v>
      </c>
    </row>
    <row r="443" spans="2:4">
      <c r="B443" s="172">
        <v>23</v>
      </c>
      <c r="C443" s="172" t="str">
        <f>D322</f>
        <v>Nepal</v>
      </c>
      <c r="D443" s="172">
        <f>COUNTIF($D$2:$D$417, "Nepal")</f>
        <v>1</v>
      </c>
    </row>
    <row r="444" spans="2:4">
      <c r="B444" s="172">
        <v>24</v>
      </c>
      <c r="C444" s="172" t="str">
        <f>D323</f>
        <v>Netherlands</v>
      </c>
      <c r="D444" s="172">
        <f>COUNTIF($D$2:$D$417, "Netherlands")</f>
        <v>2</v>
      </c>
    </row>
    <row r="445" spans="2:4">
      <c r="B445" s="172">
        <v>25</v>
      </c>
      <c r="C445" s="172" t="str">
        <f>D325</f>
        <v>New Zealand</v>
      </c>
      <c r="D445" s="172">
        <f>COUNTIF($D$2:$D$417, "New Zealand")</f>
        <v>1</v>
      </c>
    </row>
    <row r="446" spans="2:4">
      <c r="B446" s="172">
        <v>26</v>
      </c>
      <c r="C446" s="172" t="str">
        <f>D326</f>
        <v>Norway</v>
      </c>
      <c r="D446" s="172">
        <f>COUNTIF($D$2:$D$417, "Norway")</f>
        <v>4</v>
      </c>
    </row>
    <row r="447" spans="2:4">
      <c r="B447" s="172">
        <v>27</v>
      </c>
      <c r="C447" s="172" t="str">
        <f>D330</f>
        <v>Philippines</v>
      </c>
      <c r="D447" s="172">
        <f>COUNTIF($D$2:$D$417, "Philippines")</f>
        <v>18</v>
      </c>
    </row>
    <row r="448" spans="2:4">
      <c r="B448" s="172">
        <v>28</v>
      </c>
      <c r="C448" s="172" t="str">
        <f>D348</f>
        <v>Russian Federation</v>
      </c>
      <c r="D448" s="172">
        <f>COUNTIF($D$2:$D$417, "Russian Federation")</f>
        <v>1</v>
      </c>
    </row>
    <row r="449" spans="2:4">
      <c r="B449" s="172">
        <v>29</v>
      </c>
      <c r="C449" s="172" t="str">
        <f>D349</f>
        <v>Singapore</v>
      </c>
      <c r="D449" s="172">
        <f>COUNTIF($D$2:$D$417, "Singapore")</f>
        <v>9</v>
      </c>
    </row>
    <row r="450" spans="2:4">
      <c r="B450" s="172">
        <v>30</v>
      </c>
      <c r="C450" s="172" t="str">
        <f>D358</f>
        <v>Sri Lanka</v>
      </c>
      <c r="D450" s="172">
        <f>COUNTIF($D$2:$D$417, "Sri Lanka")</f>
        <v>1</v>
      </c>
    </row>
    <row r="451" spans="2:4">
      <c r="B451" s="172">
        <v>31</v>
      </c>
      <c r="C451" s="172" t="str">
        <f>D359</f>
        <v>Sudan</v>
      </c>
      <c r="D451" s="172">
        <f>COUNTIF($D$2:$D$417, "Sudan")</f>
        <v>1</v>
      </c>
    </row>
    <row r="452" spans="2:4">
      <c r="B452" s="172">
        <v>32</v>
      </c>
      <c r="C452" s="172" t="str">
        <f>D360</f>
        <v>Switzerland</v>
      </c>
      <c r="D452" s="172">
        <f>COUNTIF($D$2:$D$417, "Switzerland")</f>
        <v>5</v>
      </c>
    </row>
    <row r="453" spans="2:4">
      <c r="B453" s="172">
        <v>33</v>
      </c>
      <c r="C453" s="172" t="str">
        <f>D365</f>
        <v>Thailand</v>
      </c>
      <c r="D453" s="172">
        <f>COUNTIF($D$2:$D$417, "Thailand")</f>
        <v>25</v>
      </c>
    </row>
    <row r="454" spans="2:4">
      <c r="B454" s="172">
        <v>34</v>
      </c>
      <c r="C454" s="172" t="str">
        <f>D390</f>
        <v>Turkey</v>
      </c>
      <c r="D454" s="172">
        <f>COUNTIF($D$2:$D$417, "Turkey")</f>
        <v>1</v>
      </c>
    </row>
    <row r="455" spans="2:4">
      <c r="B455" s="172">
        <v>35</v>
      </c>
      <c r="C455" s="172" t="str">
        <f>D391</f>
        <v>United Kingdom</v>
      </c>
      <c r="D455" s="172">
        <f>COUNTIF($D$2:$D$417, "United Kingdom")</f>
        <v>3</v>
      </c>
    </row>
    <row r="456" spans="2:4">
      <c r="B456" s="172">
        <v>36</v>
      </c>
      <c r="C456" s="172" t="str">
        <f>D395</f>
        <v>United States</v>
      </c>
      <c r="D456" s="172">
        <f>COUNTIF($D$2:$D$417, "United States")</f>
        <v>4</v>
      </c>
    </row>
    <row r="457" spans="2:4">
      <c r="B457" s="172">
        <v>37</v>
      </c>
      <c r="C457" s="172" t="str">
        <f>D399</f>
        <v>Vietnam</v>
      </c>
      <c r="D457" s="172">
        <f>COUNTIF($D$2:$D$417, "Vietnam")</f>
        <v>20</v>
      </c>
    </row>
    <row r="458" spans="2:4">
      <c r="B458" s="172"/>
      <c r="C458" s="172"/>
      <c r="D458" s="172"/>
    </row>
    <row r="459" spans="2:4">
      <c r="B459" s="172"/>
      <c r="C459" s="172"/>
      <c r="D459" s="172">
        <f>SUM(D421:D458)</f>
        <v>416</v>
      </c>
    </row>
  </sheetData>
  <sortState ref="A2:N417">
    <sortCondition ref="D2:D417"/>
  </sortState>
  <hyperlinks>
    <hyperlink ref="C269" r:id="rId1"/>
    <hyperlink ref="C313" r:id="rId2" display="mailto:ksoo@myanmarpeace.org"/>
    <hyperlink ref="C176" r:id="rId3" display="mailto:akhob@ut.ac.ir"/>
    <hyperlink ref="C11" r:id="rId4" display="mailto:bryerson@kimgeomatics.com"/>
    <hyperlink ref="F11" r:id="rId5"/>
    <hyperlink ref="C365" r:id="rId6" display="mailto:rishiraj@adpc.net"/>
    <hyperlink ref="C2" r:id="rId7" display="mailto:chittana.phompila@adelaide.edu.au"/>
    <hyperlink ref="F2" r:id="rId8"/>
    <hyperlink ref="C3" r:id="rId9" display="mailto:chittana.phompila@adelaide.edu.au"/>
    <hyperlink ref="F3" r:id="rId10"/>
    <hyperlink ref="C14" r:id="rId11" display="mailto:zhaohq@radi.ac.cn"/>
    <hyperlink ref="C307" r:id="rId12" display="mailto:amarsaikhan64@gmail.com"/>
    <hyperlink ref="C308" r:id="rId13" display="mailto:amarsaikhan64@gmail.com"/>
    <hyperlink ref="F307" r:id="rId14"/>
    <hyperlink ref="F308" r:id="rId15"/>
    <hyperlink ref="C270" r:id="rId16" display="mailto:alexi502@sabah.uitm.edu.my"/>
    <hyperlink ref="C154" r:id="rId17" display="mailto:sukmono35@gmail.com"/>
    <hyperlink ref="C15" r:id="rId18" display="mailto:zhangying7@radi.ac.cn"/>
    <hyperlink ref="F154" r:id="rId19"/>
    <hyperlink ref="F15" r:id="rId20"/>
    <hyperlink ref="C236" r:id="rId21" display="mailto:seongah@kaist.ac.kr"/>
    <hyperlink ref="C177" r:id="rId22" display="mailto:Soran_Parang@ut.ac.ir"/>
    <hyperlink ref="F236" r:id="rId23"/>
    <hyperlink ref="C183" r:id="rId24" display="mailto:ito@naruto-u.ac.jp"/>
    <hyperlink ref="C349" r:id="rId25" display="mailto:tantzechung.maverick@stee.stengg.com"/>
    <hyperlink ref="F183" r:id="rId26"/>
    <hyperlink ref="F349" r:id="rId27"/>
    <hyperlink ref="C309" r:id="rId28" display="mailto:ganzorig@arvis.ac.mn"/>
    <hyperlink ref="F309" r:id="rId29"/>
    <hyperlink ref="C184" r:id="rId30" display="mailto:hosomura@mail.dendai.ac.jp"/>
    <hyperlink ref="F184" r:id="rId31"/>
    <hyperlink ref="C131" r:id="rId32" display="mailto:sks105@rediffmail.com"/>
    <hyperlink ref="F131" r:id="rId33"/>
    <hyperlink ref="C366" r:id="rId34" display="mailto:fsocpsm@ku.ac.th"/>
    <hyperlink ref="F366" r:id="rId35"/>
    <hyperlink ref="C132" r:id="rId36" display="mailto:amitkumar8530@gmail.com"/>
    <hyperlink ref="F132" r:id="rId37"/>
    <hyperlink ref="C271" r:id="rId38" display="mailto:beiranvand.amin80@gmail.com"/>
    <hyperlink ref="C272" r:id="rId39" display="mailto:beiranvand.amin80@gmail.com"/>
    <hyperlink ref="F271" r:id="rId40"/>
    <hyperlink ref="F272" r:id="rId41"/>
    <hyperlink ref="C185" r:id="rId42" display="mailto:awaya@green.gifu-u.ac.jp"/>
    <hyperlink ref="F185" r:id="rId43"/>
    <hyperlink ref="C398" r:id="rId44" display="mailto:phamxuancanh@hus.edu.vn"/>
    <hyperlink ref="F398" r:id="rId45"/>
    <hyperlink ref="C311" r:id="rId46" display="mailto:byambadolgor15@gmail.com"/>
    <hyperlink ref="F311" r:id="rId47"/>
    <hyperlink ref="C399" r:id="rId48" display="mailto:nguyenngocthachhus@gmail.com"/>
    <hyperlink ref="F399" r:id="rId49"/>
    <hyperlink ref="C155" r:id="rId50" display="mailto:irmnahib@gmail.com"/>
    <hyperlink ref="F155" r:id="rId51"/>
    <hyperlink ref="C182" r:id="rId52" display="mailto:valespanu@crs4.it"/>
    <hyperlink ref="F182" r:id="rId53"/>
    <hyperlink ref="C400" r:id="rId54" display="mailto:nguyenhieu@hus.edu.vn"/>
    <hyperlink ref="F400" r:id="rId55"/>
    <hyperlink ref="C34" r:id="rId56" display="mailto:ntsonait@hotmail.com"/>
    <hyperlink ref="F34" r:id="rId57"/>
    <hyperlink ref="C314" r:id="rId58" display="mailto:kyawzaya.htun@gmail.com"/>
    <hyperlink ref="F314" r:id="rId59"/>
    <hyperlink ref="C237" r:id="rId60" display="mailto:endingover@naver.com"/>
    <hyperlink ref="F237" r:id="rId61"/>
    <hyperlink ref="C238" r:id="rId62" display="mailto:likebasic@cnu.ac.kr"/>
    <hyperlink ref="C239" r:id="rId63" display="mailto:hoonkko@hanmail.net"/>
    <hyperlink ref="C35" r:id="rId64" display="mailto:r02521113@ntu.edu.tw"/>
    <hyperlink ref="C36" r:id="rId65" display="mailto:cpchang@csrsr.ncu.edu.tw"/>
    <hyperlink ref="C186" r:id="rId66" display="mailto:kuwahara@mx.ibaraki.ac.jp"/>
    <hyperlink ref="C325" r:id="rId67" display="mailto:jg.gao@auckland.ac.nz"/>
    <hyperlink ref="F35" r:id="rId68"/>
    <hyperlink ref="F239" r:id="rId69"/>
    <hyperlink ref="F238" r:id="rId70"/>
    <hyperlink ref="F36" r:id="rId71"/>
    <hyperlink ref="F274" r:id="rId72"/>
    <hyperlink ref="F186" r:id="rId73"/>
    <hyperlink ref="F325" r:id="rId74"/>
    <hyperlink ref="C315" r:id="rId75" display="mailto:sweswetun2013@gmail.com"/>
    <hyperlink ref="F315" r:id="rId76"/>
    <hyperlink ref="C240" r:id="rId77" display="mailto:sungbj87@gmail.com"/>
    <hyperlink ref="F240" r:id="rId78"/>
    <hyperlink ref="C133" r:id="rId79" display="mailto:manojks@iitb.ac.in"/>
    <hyperlink ref="F133" r:id="rId80"/>
    <hyperlink ref="C350" r:id="rId81" display="mailto:crsam@nus.edu.sg"/>
    <hyperlink ref="F350" r:id="rId82"/>
    <hyperlink ref="C368" r:id="rId83" display="mailto:seg@goldin-rudahl.com"/>
    <hyperlink ref="F368" r:id="rId84"/>
    <hyperlink ref="C37" r:id="rId85" display="mailto:ccruncu@gmail.com"/>
    <hyperlink ref="F37" r:id="rId86"/>
    <hyperlink ref="C316" r:id="rId87" display="mailto:khinthandarwin009@gmail.com"/>
    <hyperlink ref="F316" r:id="rId88"/>
    <hyperlink ref="C369" r:id="rId89" display="mailto:kamolratn.c@egat.co.th"/>
    <hyperlink ref="F369" r:id="rId90"/>
    <hyperlink ref="C158" r:id="rId91" display="mailto:tampangallo@yahoo.co.id"/>
    <hyperlink ref="F158" r:id="rId92"/>
    <hyperlink ref="C241" r:id="rId93" display="mailto:knamsang@gmail.com"/>
    <hyperlink ref="F241" r:id="rId94"/>
    <hyperlink ref="C159" r:id="rId95" display="mailto:g.seta@cgiar.org"/>
    <hyperlink ref="C38" r:id="rId96" display="mailto:yups@mail.ncku.edu.tw"/>
    <hyperlink ref="F38" r:id="rId97"/>
    <hyperlink ref="C160" r:id="rId98" display="mailto:suharto.widjojo@big.go.id"/>
    <hyperlink ref="F160" r:id="rId99"/>
    <hyperlink ref="C242" r:id="rId100" display="mailto:sys6564@naver.com"/>
    <hyperlink ref="F242" r:id="rId101"/>
    <hyperlink ref="C243" r:id="rId102" display="mailto:hyoseon9026@yonsei.ac.kr"/>
    <hyperlink ref="F243" r:id="rId103"/>
    <hyperlink ref="C370" r:id="rId104" display="mailto:littlebearproject@gmail.com"/>
    <hyperlink ref="F370" r:id="rId105"/>
    <hyperlink ref="C348" r:id="rId106" display="mailto:ivanoff@ocean.ru"/>
    <hyperlink ref="F348" r:id="rId107"/>
    <hyperlink ref="C232" r:id="rId108" display="mailto:akhirano@jircas.affrc.go.jp"/>
    <hyperlink ref="C39" r:id="rId109" display="mailto:andrew@ncdr.nat.gov.tw"/>
    <hyperlink ref="F39" r:id="rId110"/>
    <hyperlink ref="C17" r:id="rId111" display="mailto:hanlina@mail.com"/>
    <hyperlink ref="F17" r:id="rId112"/>
    <hyperlink ref="C162" r:id="rId113" display="mailto:alia.saskia@gmail.com"/>
    <hyperlink ref="F162" r:id="rId114"/>
    <hyperlink ref="C187" r:id="rId115" display="mailto:nagatani@affrc.go.jp"/>
    <hyperlink ref="F187" r:id="rId116"/>
    <hyperlink ref="C188" r:id="rId117" display="mailto:ishiuchi@akashi.ac.jp"/>
    <hyperlink ref="F188" r:id="rId118"/>
    <hyperlink ref="C124" r:id="rId119" display="mailto:luckysmilewm@gmail.com"/>
    <hyperlink ref="F124" r:id="rId120"/>
    <hyperlink ref="C330" r:id="rId121" display="mailto:santillan.jr2@gmail.com"/>
    <hyperlink ref="F330" r:id="rId122"/>
    <hyperlink ref="C244" r:id="rId123" display="mailto:baegoooo@gmail.com"/>
    <hyperlink ref="F244" r:id="rId124"/>
    <hyperlink ref="C245" r:id="rId125" display="mailto:misong1216@naver.com"/>
    <hyperlink ref="F245" r:id="rId126"/>
    <hyperlink ref="C18" r:id="rId127" display="mailto:yinruojie201@gmail.com"/>
    <hyperlink ref="F18" r:id="rId128"/>
    <hyperlink ref="C16" r:id="rId129" display="mailto:wwlovelife@126.com"/>
    <hyperlink ref="F16" r:id="rId130"/>
    <hyperlink ref="C20" r:id="rId131" display="mailto:jaaslwg@126.com"/>
    <hyperlink ref="F20" r:id="rId132"/>
    <hyperlink ref="C254" r:id="rId133" display="mailto:hotaeim@nate.com"/>
    <hyperlink ref="F254" r:id="rId134"/>
    <hyperlink ref="C201" r:id="rId135" display="mailto:justiceiron@nate.com"/>
    <hyperlink ref="F201" r:id="rId136"/>
    <hyperlink ref="C19" r:id="rId137" display="mailto:ycy1893@gmail.com"/>
    <hyperlink ref="F19" r:id="rId138"/>
    <hyperlink ref="C163" r:id="rId139" display="mailto:bangkit.adhi@rocketmail.com"/>
    <hyperlink ref="F163" r:id="rId140"/>
    <hyperlink ref="C275" r:id="rId141" display="mailto:magedupm@hotmail.com"/>
    <hyperlink ref="C276" r:id="rId142" display="mailto:magedupm@hotmail.com"/>
    <hyperlink ref="C277" r:id="rId143" display="mailto:magedupm@hotmail.com"/>
    <hyperlink ref="C278" r:id="rId144" display="mailto:magedupm@hotmail.com"/>
    <hyperlink ref="C189" r:id="rId145" display="mailto:shimazaki@c.kisarazu.ac.jp"/>
    <hyperlink ref="F275" r:id="rId146"/>
    <hyperlink ref="F276" r:id="rId147"/>
    <hyperlink ref="F277" r:id="rId148"/>
    <hyperlink ref="F278" r:id="rId149"/>
    <hyperlink ref="F189" r:id="rId150"/>
    <hyperlink ref="C331" r:id="rId151" display="mailto:meriam.makinano@gmail.com"/>
    <hyperlink ref="F331" r:id="rId152"/>
    <hyperlink ref="C371" r:id="rId153" display="mailto:itthi.t@eng.chula.ac.th"/>
    <hyperlink ref="C190" r:id="rId154" display="mailto:nakamura@teikoku-eng.co.jp"/>
    <hyperlink ref="F371" r:id="rId155"/>
    <hyperlink ref="F190" r:id="rId156"/>
    <hyperlink ref="C40" r:id="rId157" display="mailto:gilbert@csrsr.ncu.edu.tw"/>
    <hyperlink ref="F40" r:id="rId158"/>
    <hyperlink ref="C246" r:id="rId159" display="mailto:kimmikyeong@yonsei.ac.kr"/>
    <hyperlink ref="C41" r:id="rId160" display="mailto:jslai0726@gmail.com"/>
    <hyperlink ref="C332" r:id="rId161" display="mailto:santillan.jr2@gmail.com"/>
    <hyperlink ref="F332" r:id="rId162"/>
    <hyperlink ref="F41" r:id="rId163"/>
    <hyperlink ref="C42" r:id="rId164" display="mailto:juliet0318@gmail.com"/>
    <hyperlink ref="F42" r:id="rId165"/>
    <hyperlink ref="C43" r:id="rId166" display="mailto:r02521111@ntu.edu.tw"/>
    <hyperlink ref="F43" r:id="rId167"/>
    <hyperlink ref="C164" r:id="rId168" display="mailto:dewayany@gmail.com"/>
    <hyperlink ref="F164" r:id="rId169"/>
    <hyperlink ref="C44" r:id="rId170" display="mailto:ba09102729@hotmail.com"/>
    <hyperlink ref="F44" r:id="rId171"/>
    <hyperlink ref="C21" r:id="rId172" display="mailto:zhaojian@chinacdc.cn"/>
    <hyperlink ref="C351" r:id="rId173" display="mailto:rqin@student.ethz.ch"/>
    <hyperlink ref="F351" r:id="rId174"/>
    <hyperlink ref="C45" r:id="rId175" display="mailto:kaoyc@fcu.edu.tw"/>
    <hyperlink ref="F45" r:id="rId176"/>
    <hyperlink ref="C191" r:id="rId177" display="mailto:b6401229@planet.kanazawa-it.ac.jp"/>
    <hyperlink ref="F191" r:id="rId178"/>
    <hyperlink ref="C192" r:id="rId179" display="mailto:178011e@gs.kochi-tech.ac.jp"/>
    <hyperlink ref="F192" r:id="rId180"/>
    <hyperlink ref="C46" r:id="rId181" display="mailto:yungcchuang@fcu.edu.tw"/>
    <hyperlink ref="F46" r:id="rId182"/>
    <hyperlink ref="C401" r:id="rId183" display="mailto:kinhbachus@gmail.com"/>
    <hyperlink ref="F401" r:id="rId184"/>
    <hyperlink ref="C47" r:id="rId185" display="mailto:mt70501@yahoo.com.tw"/>
    <hyperlink ref="C193" r:id="rId186" display="mailto:jianhuagirl@gmail.com"/>
    <hyperlink ref="F193" r:id="rId187"/>
    <hyperlink ref="C48" r:id="rId188" display="mailto:ysshiu@fcu.edu.tw"/>
    <hyperlink ref="F48" r:id="rId189"/>
    <hyperlink ref="C49" r:id="rId190" display="mailto:r02521115@ntu.edu.tw"/>
    <hyperlink ref="F49" r:id="rId191"/>
    <hyperlink ref="C333" r:id="rId192" display="mailto:redmcastilla@gmail.com"/>
    <hyperlink ref="C372" r:id="rId193" display="mailto:narong_p@buu.ac.th"/>
    <hyperlink ref="C194" r:id="rId194" display="mailto:fku@keyaki.cc.u-tokai.ac.jp"/>
    <hyperlink ref="F372" r:id="rId195"/>
    <hyperlink ref="F194" r:id="rId196"/>
    <hyperlink ref="C334" r:id="rId197" display="mailto:floyd_plando@dlsu.edu.ph"/>
    <hyperlink ref="F334" r:id="rId198"/>
    <hyperlink ref="C195" r:id="rId199" display="mailto:185102v@gs.kochi-tech.ac.jp"/>
    <hyperlink ref="F195" r:id="rId200"/>
    <hyperlink ref="C50" r:id="rId201" display="mailto:andrew@ncdr.nat.gov.tw"/>
    <hyperlink ref="F50" r:id="rId202"/>
    <hyperlink ref="C373" r:id="rId203" display="mailto:thirayuth@gmail.com"/>
    <hyperlink ref="C280" r:id="rId204" display="mailto:bennynpeter@gmail.com"/>
    <hyperlink ref="F280" r:id="rId205"/>
    <hyperlink ref="C134" r:id="rId206" display="mailto:vandana7232@gmail.com"/>
    <hyperlink ref="F134" r:id="rId207"/>
    <hyperlink ref="C51" r:id="rId208" display="mailto:102621014@cc.ncu.edu.tw"/>
    <hyperlink ref="F51" r:id="rId209"/>
    <hyperlink ref="C52" r:id="rId210" display="mailto:102621017@cc.ncu.edu.tw"/>
    <hyperlink ref="F52" r:id="rId211"/>
    <hyperlink ref="C402" r:id="rId212" display="mailto:ndtai@iop.vast.ac.vn"/>
    <hyperlink ref="F402" r:id="rId213"/>
    <hyperlink ref="C247" r:id="rId214" display="mailto:aram200@snu.ac.kr"/>
    <hyperlink ref="F247" r:id="rId215"/>
    <hyperlink ref="C53" r:id="rId216" display="mailto:cheminwu@gmail.com"/>
    <hyperlink ref="F53" r:id="rId217"/>
    <hyperlink ref="C166" r:id="rId218" display="mailto:clorindakurnia@gmail.com"/>
    <hyperlink ref="F166" r:id="rId219"/>
    <hyperlink ref="C54" r:id="rId220" display="mailto:s86246tpkaty@gmail.com"/>
    <hyperlink ref="C55" r:id="rId221" display="mailto:hsiehmh@fcu.edu.tw"/>
    <hyperlink ref="F55" r:id="rId222"/>
    <hyperlink ref="C323" r:id="rId223" display="mailto:d.b.p.shrestha@utwente.nl"/>
    <hyperlink ref="F323" r:id="rId224"/>
    <hyperlink ref="C281" r:id="rId225" display="mailto:thtam2@live.utm.my"/>
    <hyperlink ref="F281" r:id="rId226"/>
    <hyperlink ref="C248" r:id="rId227" display="mailto:cjstk891015@naver.com"/>
    <hyperlink ref="F248" r:id="rId228"/>
    <hyperlink ref="C56" r:id="rId229" display="mailto:tclei@fcu.edu.tw"/>
    <hyperlink ref="F56" r:id="rId230"/>
    <hyperlink ref="C196" r:id="rId231" display="mailto:labril18@gmail.com"/>
    <hyperlink ref="F196" r:id="rId232"/>
    <hyperlink ref="C57" r:id="rId233" display="mailto:r02521114@ntu.edu.tw"/>
    <hyperlink ref="F57" r:id="rId234"/>
    <hyperlink ref="C374" r:id="rId235" display="mailto:wasanchaiv@gistda.or.th"/>
    <hyperlink ref="F374" r:id="rId236"/>
    <hyperlink ref="C249" r:id="rId237" display="mailto:spkim09@yonsei.ac.kr"/>
    <hyperlink ref="F249" r:id="rId238"/>
    <hyperlink ref="C250" r:id="rId239" display="mailto:f15kdaum@yonsei.ac.kr"/>
    <hyperlink ref="F250" r:id="rId240"/>
    <hyperlink ref="C282" r:id="rId241" display="mailto:andy_leejohor@hotmail.com"/>
    <hyperlink ref="F282" r:id="rId242"/>
    <hyperlink ref="C251" r:id="rId243" display="mailto:ssun33023@naver.com"/>
    <hyperlink ref="F251" r:id="rId244"/>
    <hyperlink ref="C284" r:id="rId245" display="mailto:winnie_0804@live.com"/>
    <hyperlink ref="F284" r:id="rId246"/>
    <hyperlink ref="C252" r:id="rId247" display="mailto:youn0603@snu.ac.kr"/>
    <hyperlink ref="F252" r:id="rId248"/>
    <hyperlink ref="C403" r:id="rId249" display="mailto:nguyenthuyhang@vnu.edu.vn"/>
    <hyperlink ref="F333" r:id="rId250"/>
    <hyperlink ref="F403" r:id="rId251"/>
    <hyperlink ref="C394" r:id="rId252" display="mailto:choung.12@buckeyemail.osu.edu"/>
    <hyperlink ref="F394" r:id="rId253"/>
    <hyperlink ref="C253" r:id="rId254" display="mailto:shjang@geocni.com"/>
    <hyperlink ref="F253" r:id="rId255"/>
    <hyperlink ref="C58" r:id="rId256" display="mailto:pillarhui@gmail.com"/>
    <hyperlink ref="F58" r:id="rId257"/>
    <hyperlink ref="C197" r:id="rId258" display="mailto:amon@rsch.tuis.ac.jp"/>
    <hyperlink ref="F197" r:id="rId259"/>
    <hyperlink ref="C375" r:id="rId260" display="mailto:fsoccci@ku.ac.th"/>
    <hyperlink ref="F375" r:id="rId261"/>
    <hyperlink ref="C167" r:id="rId262" display="mailto:niendya_salam@yahoo.co.id"/>
    <hyperlink ref="F167" r:id="rId263"/>
    <hyperlink ref="C168" r:id="rId264" display="mailto:niendya_salam@yahoo.co.id"/>
    <hyperlink ref="F168" r:id="rId265"/>
    <hyperlink ref="C198" r:id="rId266" display="mailto:sh.odagawa@ajiko.co.jp"/>
    <hyperlink ref="C199" r:id="rId267" display="mailto:takaogen@affrc.go.jp"/>
    <hyperlink ref="F199" r:id="rId268"/>
    <hyperlink ref="C60" r:id="rId269" display="mailto:yang771024@hotmail.com"/>
    <hyperlink ref="F60" r:id="rId270"/>
    <hyperlink ref="C61" r:id="rId271" display="mailto:huangsj@mail.ntou.edu.tw"/>
    <hyperlink ref="C62" r:id="rId272" display="mailto:homjinglee@richitech.com.tw"/>
    <hyperlink ref="F62" r:id="rId273"/>
    <hyperlink ref="C285" r:id="rId274" display="mailto:magedupm@hotmail.com"/>
    <hyperlink ref="F285" r:id="rId275"/>
    <hyperlink ref="C286" r:id="rId276" display="mailto:magedupm@hotmail.com"/>
    <hyperlink ref="F286" r:id="rId277"/>
    <hyperlink ref="C287" r:id="rId278" display="mailto:magedupm@hotmail.com"/>
    <hyperlink ref="F287" r:id="rId279"/>
    <hyperlink ref="C200" r:id="rId280" display="mailto:g14004yk@edu.tuis.ac.jp"/>
    <hyperlink ref="F200" r:id="rId281"/>
    <hyperlink ref="C288" r:id="rId282" display="mailto:khamarrul@ic.utm.my"/>
    <hyperlink ref="F288" r:id="rId283"/>
    <hyperlink ref="C64" r:id="rId284" display="mailto:x66666628@hotmail.com"/>
    <hyperlink ref="C289" r:id="rId285" display="mailto:rabieahtul@siswa.ukm.edu.my"/>
    <hyperlink ref="F289" r:id="rId286"/>
    <hyperlink ref="C376" r:id="rId287" display="mailto:panu@gistda.or.th"/>
    <hyperlink ref="F376" r:id="rId288"/>
    <hyperlink ref="C9" r:id="rId289" display="mailto:hasan.abdullah@bsmrau.edu.bd"/>
    <hyperlink ref="F9" r:id="rId290"/>
    <hyperlink ref="C202" r:id="rId291" display="mailto:saito.g.aa@m.titech.ac.jp"/>
    <hyperlink ref="F202" r:id="rId292"/>
    <hyperlink ref="C290" r:id="rId293" display="mailto:izuanadzri@gmail.com"/>
    <hyperlink ref="F290" r:id="rId294"/>
    <hyperlink ref="C395" r:id="rId295" display="mailto:chris.elvidge@noaa.gov"/>
    <hyperlink ref="F395" r:id="rId296"/>
    <hyperlink ref="C65" r:id="rId297" display="mailto:jthwang@mail.ntpu.edu.tw"/>
    <hyperlink ref="F65" r:id="rId298"/>
    <hyperlink ref="C22" r:id="rId299" display="mailto:lqing900205@gmail.com"/>
    <hyperlink ref="F22" r:id="rId300"/>
    <hyperlink ref="C135" r:id="rId301" display="mailto:sangita.z@iitb.ac.in"/>
    <hyperlink ref="F135" r:id="rId302"/>
    <hyperlink ref="C291" r:id="rId303" display="mailto:atiqahaainaa@gmail.com"/>
    <hyperlink ref="F291" r:id="rId304"/>
    <hyperlink ref="C169" r:id="rId305" display="mailto:fabian.surya@ymail.com"/>
    <hyperlink ref="F169" r:id="rId306"/>
    <hyperlink ref="C377" r:id="rId307" display="mailto:manithaphone@gmail.com"/>
    <hyperlink ref="F377" r:id="rId308"/>
    <hyperlink ref="C66" r:id="rId309" display="mailto:b0211@mail.ntou.edu.tw"/>
    <hyperlink ref="F66" r:id="rId310"/>
    <hyperlink ref="C378" r:id="rId311" display="mailto:m.mahaxay@unesco.org"/>
    <hyperlink ref="F378" r:id="rId312"/>
    <hyperlink ref="C203" r:id="rId313" display="mailto:t.kosaka1228@gmail.com"/>
    <hyperlink ref="F203" r:id="rId314"/>
    <hyperlink ref="C404" r:id="rId315" display="mailto:huyanhgis@gmail.com"/>
    <hyperlink ref="C317" r:id="rId316" display="mailto:sweswetun2013@gmail.com"/>
    <hyperlink ref="F317" r:id="rId317"/>
    <hyperlink ref="C204" r:id="rId318" display="mailto:w.wilson@ums.edu.my"/>
    <hyperlink ref="F204" r:id="rId319"/>
    <hyperlink ref="C405" r:id="rId320" display="mailto:duong.nguyen2007@gmail.com"/>
    <hyperlink ref="F405" r:id="rId321"/>
    <hyperlink ref="C136" r:id="rId322" display="mailto:meenurani06@gmail.com"/>
    <hyperlink ref="F136" r:id="rId323"/>
    <hyperlink ref="C128" r:id="rId324" display="mailto:lsjanet@polyu.edu.hk"/>
    <hyperlink ref="F128" r:id="rId325"/>
    <hyperlink ref="C352" r:id="rId326" display="mailto:crswq@nus.edu.sg"/>
    <hyperlink ref="F352" r:id="rId327"/>
    <hyperlink ref="C23" r:id="rId328" display="mailto:13831186703@139.com"/>
    <hyperlink ref="F23" r:id="rId329"/>
    <hyperlink ref="C63" r:id="rId330" display="mailto:chuangwei@nspo.narl.org.tw"/>
    <hyperlink ref="F63" r:id="rId331"/>
    <hyperlink ref="F47" r:id="rId332"/>
    <hyperlink ref="C67" r:id="rId333" display="mailto:rylee@fcu.edu.tw"/>
    <hyperlink ref="F67" r:id="rId334"/>
    <hyperlink ref="C273" r:id="rId335" display="mailto:beiranvand.amin80@gmail.com"/>
    <hyperlink ref="F273" r:id="rId336"/>
    <hyperlink ref="C68" r:id="rId337" display="mailto:yungcchuang@fcu.edu.tw"/>
    <hyperlink ref="F68" r:id="rId338"/>
    <hyperlink ref="C205" r:id="rId339" display="mailto:yuk.wada@ajiko.co.jp"/>
    <hyperlink ref="F205" r:id="rId340"/>
    <hyperlink ref="C206" r:id="rId341" display="mailto:nao.mitsuzuka@ajiko.co.jp"/>
    <hyperlink ref="F206" r:id="rId342"/>
    <hyperlink ref="C360" r:id="rId343" display="mailto:maungmoe.myint@mnrii.com"/>
    <hyperlink ref="F360" r:id="rId344"/>
    <hyperlink ref="C361" r:id="rId345" display="mailto:maungmoe.myint@mnrii.com"/>
    <hyperlink ref="F361" r:id="rId346"/>
    <hyperlink ref="C170" r:id="rId347" display="mailto:helman.hasan@gmail.com"/>
    <hyperlink ref="F170" r:id="rId348"/>
    <hyperlink ref="C120" r:id="rId349" display="mailto:jerome.soubirane@astrium.eads.net"/>
    <hyperlink ref="C121" r:id="rId350" display="mailto:jerome.soubirane@astrium.eads.net"/>
    <hyperlink ref="C122" r:id="rId351" display="mailto:jerome.soubirane@astrium.eads.net"/>
    <hyperlink ref="F120" r:id="rId352" display="E:\works\ACRS\abstract\212-LARGE SCALE MAPPING OF SETTLEMENTS AND URBAN AREAS WITH SPOT 6&amp;7.doc"/>
    <hyperlink ref="F121" r:id="rId353"/>
    <hyperlink ref="F122" r:id="rId354"/>
    <hyperlink ref="C69" r:id="rId355" display="mailto:mecloudya@gmail.com"/>
    <hyperlink ref="F69" r:id="rId356"/>
    <hyperlink ref="F292" r:id="rId357"/>
    <hyperlink ref="F21" r:id="rId358"/>
    <hyperlink ref="C70" r:id="rId359" display="mailto:jkliu@lidar.com.tw"/>
    <hyperlink ref="F70" r:id="rId360"/>
    <hyperlink ref="C137" r:id="rId361" display="mailto:raghava@isro.gov.in"/>
    <hyperlink ref="F137" r:id="rId362"/>
    <hyperlink ref="F406" r:id="rId363"/>
    <hyperlink ref="C71" r:id="rId364" display="mailto:jkliu@lidar.com.tw"/>
    <hyperlink ref="F71" r:id="rId365"/>
    <hyperlink ref="C293" r:id="rId366" display="mailto:norinnazira@gmail.com"/>
    <hyperlink ref="F293" r:id="rId367"/>
    <hyperlink ref="C72" r:id="rId368" display="mailto:ale.trv@gmail.com"/>
    <hyperlink ref="F72" r:id="rId369"/>
    <hyperlink ref="C74" r:id="rId370" display="mailto:st_van@gis.tw"/>
    <hyperlink ref="F74" r:id="rId371"/>
    <hyperlink ref="F267" r:id="rId372"/>
    <hyperlink ref="F268" r:id="rId373"/>
    <hyperlink ref="F392" r:id="rId374"/>
    <hyperlink ref="F393" r:id="rId375"/>
    <hyperlink ref="C111" r:id="rId376" display="mailto:zqq@faculty.pccu.edu.tw"/>
    <hyperlink ref="F111" r:id="rId377"/>
    <hyperlink ref="F415" r:id="rId378"/>
    <hyperlink ref="C391" r:id="rId379" display="mailto:a.curiel@sstl.co.uk"/>
    <hyperlink ref="F391" r:id="rId380"/>
    <hyperlink ref="C75" r:id="rId381" display="mailto:Seal_11230612@hotmail.com"/>
    <hyperlink ref="F75" r:id="rId382"/>
    <hyperlink ref="C379" r:id="rId383" display="mailto:narut@gistda.or.th"/>
    <hyperlink ref="F379" r:id="rId384"/>
    <hyperlink ref="C380" r:id="rId385" display="mailto:chudechlosiri@gmail.com"/>
    <hyperlink ref="F380" r:id="rId386"/>
    <hyperlink ref="C396" r:id="rId387" display="mailto:soe.myint@asu.edu"/>
    <hyperlink ref="F396" r:id="rId388"/>
    <hyperlink ref="F27" r:id="rId389"/>
    <hyperlink ref="C129" r:id="rId390" display="mailto:jrhuang@life.hkbu.edu.hk"/>
    <hyperlink ref="F129" r:id="rId391"/>
    <hyperlink ref="C76" r:id="rId392" display="mailto:cyliu@csrsr.ncu.edu.tw"/>
    <hyperlink ref="F76" r:id="rId393"/>
    <hyperlink ref="C77" r:id="rId394" display="mailto:rick84032@gmail.com"/>
    <hyperlink ref="F77" r:id="rId395"/>
    <hyperlink ref="C78" r:id="rId396" display="mailto:dylan14138j@gmail.com"/>
    <hyperlink ref="F78" r:id="rId397"/>
    <hyperlink ref="C79" r:id="rId398" display="mailto:claus0251271@gmail.com"/>
    <hyperlink ref="F79" r:id="rId399"/>
    <hyperlink ref="C24" r:id="rId400" display="mailto:liuyiwei_21at@163.com"/>
    <hyperlink ref="F24" r:id="rId401"/>
    <hyperlink ref="C25" r:id="rId402" display="mailto:shaozhenfeng@whu.edu.cn"/>
    <hyperlink ref="F25" r:id="rId403"/>
    <hyperlink ref="C207" r:id="rId404" display="mailto:adachim@iis.u-tokyo.ac.jp"/>
    <hyperlink ref="F207" r:id="rId405"/>
    <hyperlink ref="C208" r:id="rId406" display="mailto:soni@iis.u-tokyo.ac.jp"/>
    <hyperlink ref="F208" r:id="rId407"/>
    <hyperlink ref="C80" r:id="rId408" display="mailto:tateo@mail.nctu.edu.tw"/>
    <hyperlink ref="F80" r:id="rId409"/>
    <hyperlink ref="C407" r:id="rId410" display="mailto:dinhthibaohoa@hus.edu.vn"/>
    <hyperlink ref="F407" r:id="rId411"/>
    <hyperlink ref="C28" r:id="rId412" display="mailto:huilin@cuhk.edu.hk"/>
    <hyperlink ref="F28" r:id="rId413"/>
    <hyperlink ref="C294" r:id="rId414" display="mailto:shattri@gmail.com"/>
    <hyperlink ref="F294" r:id="rId415"/>
    <hyperlink ref="C81" r:id="rId416" display="mailto:jensh920425@hotmail.com"/>
    <hyperlink ref="F81" r:id="rId417"/>
    <hyperlink ref="C209" r:id="rId418" display="mailto:kawata@infor.kanazawa-it.ac.jp"/>
    <hyperlink ref="F209" r:id="rId419"/>
    <hyperlink ref="C12" r:id="rId420" display="mailto:jones@pcigeomatics.com"/>
    <hyperlink ref="C210" r:id="rId421" display="mailto:tokumaru@pp.iij4u.or.jp"/>
    <hyperlink ref="F12" r:id="rId422"/>
    <hyperlink ref="F210" r:id="rId423"/>
    <hyperlink ref="C211" r:id="rId424" display="mailto:rajesh.thapa@jaxa.jp"/>
    <hyperlink ref="F211" r:id="rId425"/>
    <hyperlink ref="C138" r:id="rId426" display="mailto:sujata.upgupta1@gmail.com"/>
    <hyperlink ref="F138" r:id="rId427"/>
    <hyperlink ref="C83" r:id="rId428" display="mailto:yenjouyu@gmail.com"/>
    <hyperlink ref="F83" r:id="rId429"/>
    <hyperlink ref="C139" r:id="rId430" display="mailto:pankajps.iitr@gmail.com"/>
    <hyperlink ref="F139" r:id="rId431"/>
    <hyperlink ref="C84" r:id="rId432" display="mailto:serenajan@gmail.com"/>
    <hyperlink ref="F84" r:id="rId433"/>
    <hyperlink ref="C85" r:id="rId434" display="mailto:higirl.hui5781@gmail.com"/>
    <hyperlink ref="F85" r:id="rId435"/>
    <hyperlink ref="C353" r:id="rId436" display="mailto:timo.bretschneider@eads.net"/>
    <hyperlink ref="F353" r:id="rId437"/>
    <hyperlink ref="C86" r:id="rId438" display="mailto:lcchen@csrsr.ncu.edu.tw"/>
    <hyperlink ref="F86" r:id="rId439"/>
    <hyperlink ref="C87" r:id="rId440" display="mailto:wenchi@csrsr.ncu.edu.tw"/>
    <hyperlink ref="F87" r:id="rId441"/>
    <hyperlink ref="C4" r:id="rId442" display="mailto:mudithakumari.heenkenda@cdu.edu.au"/>
    <hyperlink ref="F4" r:id="rId443"/>
    <hyperlink ref="C295" r:id="rId444" display="mailto:marina.mn@gmx.com"/>
    <hyperlink ref="F295" r:id="rId445"/>
    <hyperlink ref="C318" r:id="rId446" display="mailto:aak13366@gmail.com"/>
    <hyperlink ref="F318" r:id="rId447"/>
    <hyperlink ref="C319" r:id="rId448" display="mailto:hninkhineaye@gmail.com"/>
    <hyperlink ref="F319" r:id="rId449"/>
    <hyperlink ref="C88" r:id="rId450" display="mailto:lychang@csrsr.ncu.edu.tw"/>
    <hyperlink ref="F88" r:id="rId451"/>
    <hyperlink ref="F320" r:id="rId452"/>
    <hyperlink ref="C89" r:id="rId453" display="mailto:ftsai@csrsr.ncu.edu.tw"/>
    <hyperlink ref="F89" r:id="rId454"/>
    <hyperlink ref="C178" r:id="rId455" display="mailto:ahadnejad@znu.ac.ir"/>
    <hyperlink ref="F178" r:id="rId456"/>
    <hyperlink ref="C117" r:id="rId457" display="mailto:pavelka@fsv.cvut.cz"/>
    <hyperlink ref="F117" r:id="rId458"/>
    <hyperlink ref="C118" r:id="rId459" display="mailto:pavelka@fsv.cvut.cz"/>
    <hyperlink ref="F118" r:id="rId460"/>
    <hyperlink ref="C381" r:id="rId461" display="mailto:chathura.hasanka@gmail.com"/>
    <hyperlink ref="F381" r:id="rId462"/>
    <hyperlink ref="C171" r:id="rId463" display="mailto:budiman6109@gmail.com"/>
    <hyperlink ref="F171" r:id="rId464"/>
    <hyperlink ref="C354" r:id="rId465" display="mailto:timo.bretschneider@eads.net"/>
    <hyperlink ref="F354" r:id="rId466"/>
    <hyperlink ref="C212" r:id="rId467" display="mailto:t_degu@nifty.com"/>
    <hyperlink ref="F212" r:id="rId468"/>
    <hyperlink ref="C90" r:id="rId469" display="mailto:owen0112@hotmail.com"/>
    <hyperlink ref="F90" r:id="rId470"/>
    <hyperlink ref="C140" r:id="rId471" display="mailto:rohini.narwade@gmail.com"/>
    <hyperlink ref="F140" r:id="rId472"/>
    <hyperlink ref="C91" r:id="rId473" display="mailto:kc0729@uch.edu.tw"/>
    <hyperlink ref="F91" r:id="rId474"/>
    <hyperlink ref="C213" r:id="rId475" display="mailto:hash@kais.kyoto-u.ac.jp"/>
    <hyperlink ref="F213" r:id="rId476"/>
    <hyperlink ref="C214" r:id="rId477" display="mailto:taawda5004@pasco.co.jp"/>
    <hyperlink ref="F214" r:id="rId478"/>
    <hyperlink ref="C215" r:id="rId479" display="mailto:kentaro_suzuki@chiba-u.jp"/>
    <hyperlink ref="F215" r:id="rId480"/>
    <hyperlink ref="C5" r:id="rId481" display="mailto:g.metternicht@unsw.edu.au"/>
    <hyperlink ref="C6" r:id="rId482" display="mailto:g.metternicht@unsw.edu.au"/>
    <hyperlink ref="C7" r:id="rId483" display="mailto:g.metternicht@unsw.edu.au"/>
    <hyperlink ref="C216" r:id="rId484" display="mailto:soni@iis.u-tokyo.ac.jp"/>
    <hyperlink ref="F216" r:id="rId485"/>
    <hyperlink ref="C179" r:id="rId486" display="mailto:m-moghaddasi@araku.ac.ir"/>
    <hyperlink ref="F179" r:id="rId487"/>
    <hyperlink ref="C8" r:id="rId488" display="mailto:s.hawken@unsw.edu.au"/>
    <hyperlink ref="F8" r:id="rId489"/>
    <hyperlink ref="F373" r:id="rId490"/>
    <hyperlink ref="C141" r:id="rId491" display="mailto:anuragaeron@gmail.com"/>
    <hyperlink ref="F141" r:id="rId492"/>
    <hyperlink ref="C217" r:id="rId493" display="mailto:knaoki@iis.u-tokyo.ac.jp"/>
    <hyperlink ref="F217" r:id="rId494"/>
    <hyperlink ref="F5" r:id="rId495" location="2.docx"/>
    <hyperlink ref="F6" r:id="rId496" location="1.docx"/>
    <hyperlink ref="F7" r:id="rId497" location="3.docx"/>
    <hyperlink ref="C397" r:id="rId498" display="mailto:caesar.singh@dot.gov"/>
    <hyperlink ref="F397" r:id="rId499"/>
    <hyperlink ref="C172" r:id="rId500" display="mailto:amin.sunarhadi@ums.ac.id"/>
    <hyperlink ref="F172" r:id="rId501"/>
    <hyperlink ref="C255" r:id="rId502" display="mailto:kby@uos.ac.kr"/>
    <hyperlink ref="F255" r:id="rId503"/>
    <hyperlink ref="C116" r:id="rId504" display="mailto:thang@un.org"/>
    <hyperlink ref="F116" r:id="rId505"/>
    <hyperlink ref="C93" r:id="rId506" display="mailto:oliverex800630@hotmail.com"/>
    <hyperlink ref="F93" r:id="rId507"/>
    <hyperlink ref="C296" r:id="rId508" display="mailto:drmuhdzulkarnain@gmail.com"/>
    <hyperlink ref="F296" r:id="rId509"/>
    <hyperlink ref="C408" r:id="rId510" display="mailto:basduy2309@gmail.com"/>
    <hyperlink ref="F408" r:id="rId511"/>
    <hyperlink ref="C13" r:id="rId512" display="mailto:glavoie@hatfieldgroup.com"/>
    <hyperlink ref="F13" r:id="rId513"/>
    <hyperlink ref="C409" r:id="rId514" display="mailto:giangde0912@gmail.com"/>
    <hyperlink ref="F409" r:id="rId515"/>
    <hyperlink ref="C218" r:id="rId516" display="mailto:mnaka@shibaura-it.ac.jp"/>
    <hyperlink ref="F218" r:id="rId517"/>
    <hyperlink ref="C219" r:id="rId518" display="mailto:mnaka@shibaura-it.ac.jp"/>
    <hyperlink ref="F219" r:id="rId519"/>
    <hyperlink ref="C220" r:id="rId520" display="mailto:lixi@iis.u-tokyo.ac.jp"/>
    <hyperlink ref="F220" r:id="rId521"/>
    <hyperlink ref="C94" r:id="rId522" display="mailto:joyokolee@gmail.com"/>
    <hyperlink ref="F94" r:id="rId523"/>
    <hyperlink ref="C382" r:id="rId524" display="mailto:sawada@ait.asia"/>
    <hyperlink ref="F382" r:id="rId525"/>
    <hyperlink ref="C383" r:id="rId526" display="mailto:anuphao@eoc.gistda.or.th"/>
    <hyperlink ref="F383" r:id="rId527"/>
    <hyperlink ref="C335" r:id="rId528" display="mailto:ronmcdo@gmail.com"/>
    <hyperlink ref="F335" r:id="rId529"/>
    <hyperlink ref="C256" r:id="rId530" display="mailto:sgs@uos.ac.kr"/>
    <hyperlink ref="F256" r:id="rId531"/>
    <hyperlink ref="C257" r:id="rId532" display="mailto:oh890224@inha.edu"/>
    <hyperlink ref="F257" r:id="rId533"/>
    <hyperlink ref="C95" r:id="rId534" display="mailto:rosechiang79@gmail.com"/>
    <hyperlink ref="C96" r:id="rId535" display="mailto:D9875604@mail.fcu.edu.tw"/>
    <hyperlink ref="F96" r:id="rId536"/>
    <hyperlink ref="C97" r:id="rId537" display="mailto:101257008@nccu.edu.tw"/>
    <hyperlink ref="F97" r:id="rId538"/>
    <hyperlink ref="C98" r:id="rId539" display="mailto:ttdan1805@gmail.com"/>
    <hyperlink ref="F98" r:id="rId540"/>
    <hyperlink ref="C390" r:id="rId541" display="mailto:cayday@cvm.com.tr"/>
    <hyperlink ref="C99" r:id="rId542" display="mailto:jay@narlabs.org.tw"/>
    <hyperlink ref="F99" r:id="rId543"/>
    <hyperlink ref="C362" r:id="rId544" display="mailto:maungmoe.myint@mnrii.com"/>
    <hyperlink ref="F362" r:id="rId545"/>
    <hyperlink ref="C258" r:id="rId546" display="mailto:black-8mm@inha.edu"/>
    <hyperlink ref="F258" r:id="rId547"/>
    <hyperlink ref="C221" r:id="rId548" display="mailto:h10082@shibaura-it.ac.jp"/>
    <hyperlink ref="C100" r:id="rId549" display="mailto:suaygiho@hotmail.com"/>
    <hyperlink ref="F100" r:id="rId550"/>
    <hyperlink ref="F221" r:id="rId551"/>
    <hyperlink ref="C101" r:id="rId552" display="mailto:sakura0477@hotmail.com"/>
    <hyperlink ref="C102" r:id="rId553" display="mailto:iclee@csrsr.ncu.edu.tw"/>
    <hyperlink ref="F102" r:id="rId554"/>
    <hyperlink ref="F101" r:id="rId555"/>
    <hyperlink ref="C222" r:id="rId556" display="mailto:me13017@shibaura-it.ac.jp"/>
    <hyperlink ref="F222" r:id="rId557"/>
    <hyperlink ref="C103" r:id="rId558" display="mailto:shyuan_wu@hotmail.com"/>
    <hyperlink ref="F103" r:id="rId559"/>
    <hyperlink ref="C259" r:id="rId560" display="mailto:choenkim@kookmin.ac.kr"/>
    <hyperlink ref="F259" r:id="rId561"/>
    <hyperlink ref="C104" r:id="rId562" display="mailto:waltchen@ntut.edu.tw"/>
    <hyperlink ref="F104" r:id="rId563"/>
    <hyperlink ref="C223" r:id="rId564" display="mailto:konomi_hara@chiba-u.jp"/>
    <hyperlink ref="F223" r:id="rId565"/>
    <hyperlink ref="C142" r:id="rId566" display="mailto:madhurikawarkhe@gmail.com"/>
    <hyperlink ref="F142" r:id="rId567"/>
    <hyperlink ref="C224" r:id="rId568" display="mailto:kkhaing1@gmail.com"/>
    <hyperlink ref="F224" r:id="rId569"/>
    <hyperlink ref="C143" r:id="rId570" display="mailto:gshinde1313@gmail.com"/>
    <hyperlink ref="F143" r:id="rId571"/>
    <hyperlink ref="C82" r:id="rId572" display="mailto:changewiththetime@hotmail.com"/>
    <hyperlink ref="F82" r:id="rId573"/>
    <hyperlink ref="F300" r:id="rId574"/>
    <hyperlink ref="C105" r:id="rId575" display="mailto:o3396tony@hotmail.com"/>
    <hyperlink ref="C412" r:id="rId576" display="mailto:thanhbq@vnu.edu.vn"/>
    <hyperlink ref="F412" r:id="rId577"/>
    <hyperlink ref="C336" r:id="rId578" display="mailto:macapagal.erika@gmail.com"/>
    <hyperlink ref="F336" r:id="rId579"/>
    <hyperlink ref="C355" r:id="rId580" display="mailto:boredin@nus.edu.sg"/>
    <hyperlink ref="F355" r:id="rId581"/>
    <hyperlink ref="C225" r:id="rId582" display="mailto:kamei@restec.or.jp"/>
    <hyperlink ref="F225" r:id="rId583"/>
    <hyperlink ref="C358" r:id="rId584" display="mailto:darshanawickramasinghe@gmail.com"/>
    <hyperlink ref="F358" r:id="rId585"/>
    <hyperlink ref="C301" r:id="rId586" display="mailto:nzafirah89@gmail.com"/>
    <hyperlink ref="F301" r:id="rId587"/>
    <hyperlink ref="C106" r:id="rId588" display="mailto:tyshih@mail.nctu.edu.tw"/>
    <hyperlink ref="F106" r:id="rId589"/>
    <hyperlink ref="C107" r:id="rId590" display="mailto:101257033@nccu.edu.tw"/>
    <hyperlink ref="C411" r:id="rId591" display="mailto:nguyenhoangthaikhang@gmail.com"/>
    <hyperlink ref="F107" r:id="rId592"/>
    <hyperlink ref="F411" r:id="rId593"/>
    <hyperlink ref="C384" r:id="rId594" display="mailto:lakmal@ait.ac.th"/>
    <hyperlink ref="F384" r:id="rId595"/>
    <hyperlink ref="C385" r:id="rId596" display="mailto:lawawirojwong.siam@gmail.com"/>
    <hyperlink ref="F385" r:id="rId597"/>
    <hyperlink ref="C386" r:id="rId598" display="mailto:vivarad@gmail.com"/>
    <hyperlink ref="F386" r:id="rId599"/>
    <hyperlink ref="C108" r:id="rId600" display="mailto:ysshiu@fcu.edu.tw"/>
    <hyperlink ref="F108" r:id="rId601"/>
    <hyperlink ref="C130" r:id="rId602" display="mailto:nithirsgis@gmail.com"/>
    <hyperlink ref="F130" r:id="rId603"/>
    <hyperlink ref="C387" r:id="rId604" display="mailto:antonyh@nu.ac.th"/>
    <hyperlink ref="F387" r:id="rId605"/>
    <hyperlink ref="C144" r:id="rId606" display="mailto:nverma1972@gmail.com"/>
    <hyperlink ref="F144" r:id="rId607"/>
    <hyperlink ref="C145" r:id="rId608" display="mailto:devyani.rathore2@gmail.com"/>
    <hyperlink ref="F145" r:id="rId609"/>
    <hyperlink ref="C363" r:id="rId610" display="mailto:sultan.aksakal@geod.baug.ethz.ch"/>
    <hyperlink ref="F363" r:id="rId611"/>
    <hyperlink ref="F302" r:id="rId612"/>
    <hyperlink ref="C303" r:id="rId613" display="mailto:thamin1612@gmail.com"/>
    <hyperlink ref="C147" r:id="rId614" display="mailto:dr.rishi.prakash@ieee.org"/>
    <hyperlink ref="F147" r:id="rId615"/>
    <hyperlink ref="F303" r:id="rId616"/>
    <hyperlink ref="C364" r:id="rId617" display="mailto:charis.lanaras@geod.baug.ethz.ch"/>
    <hyperlink ref="F364" r:id="rId618"/>
    <hyperlink ref="C388" r:id="rId619" display="mailto:syams@ait.ac.th"/>
    <hyperlink ref="F388" r:id="rId620"/>
    <hyperlink ref="C148" r:id="rId621" display="mailto:nsrathore53@rediffmail.com"/>
    <hyperlink ref="F148" r:id="rId622"/>
    <hyperlink ref="C339" r:id="rId623" display="mailto:acblanco.updge@gmail.com"/>
    <hyperlink ref="F339" r:id="rId624"/>
    <hyperlink ref="C260" r:id="rId625" display="mailto:jin7738@kari.re.kr"/>
    <hyperlink ref="F260" r:id="rId626"/>
    <hyperlink ref="C262" r:id="rId627" display="mailto:hyahn85@gmail.com"/>
    <hyperlink ref="F262" r:id="rId628"/>
    <hyperlink ref="C263" r:id="rId629" display="mailto:kmyee2012@gmail.com"/>
    <hyperlink ref="F263" r:id="rId630"/>
    <hyperlink ref="C413" r:id="rId631" display="mailto:man.quang@gmail.com"/>
    <hyperlink ref="F413" r:id="rId632"/>
    <hyperlink ref="C414" r:id="rId633" display="mailto:vanngocan@gmail.com"/>
    <hyperlink ref="F414" r:id="rId634"/>
    <hyperlink ref="F10" r:id="rId635"/>
    <hyperlink ref="C261" r:id="rId636" display="mailto:skyeyes82@naver.com"/>
    <hyperlink ref="F261" r:id="rId637"/>
    <hyperlink ref="C264" r:id="rId638" display="mailto:swat018@gmail.com"/>
    <hyperlink ref="F264" r:id="rId639"/>
    <hyperlink ref="C226" r:id="rId640" display="mailto:kokolwin@live.com"/>
    <hyperlink ref="F226" r:id="rId641"/>
    <hyperlink ref="C341" r:id="rId642" display="mailto:paringit@gmail.com"/>
    <hyperlink ref="F341" r:id="rId643"/>
    <hyperlink ref="F390" r:id="rId644"/>
    <hyperlink ref="C227" r:id="rId645" display="mailto:hjonai@iis.u-tokyo.ac.jp"/>
    <hyperlink ref="F227" r:id="rId646"/>
    <hyperlink ref="C326" r:id="rId647" display="mailto:borislava@ksat.no"/>
    <hyperlink ref="F326" r:id="rId648"/>
    <hyperlink ref="C342" r:id="rId649" display="mailto:concon.ang@gmail.com"/>
    <hyperlink ref="F342" r:id="rId650"/>
    <hyperlink ref="F304" r:id="rId651"/>
    <hyperlink ref="C305" r:id="rId652" display="mailto:tuongthuy.vu@nottingham.edu.my"/>
    <hyperlink ref="F305" r:id="rId653"/>
    <hyperlink ref="F29" r:id="rId654"/>
    <hyperlink ref="F152" r:id="rId655"/>
    <hyperlink ref="F30" r:id="rId656"/>
    <hyperlink ref="F112" r:id="rId657"/>
    <hyperlink ref="F113" r:id="rId658"/>
    <hyperlink ref="F306" r:id="rId659"/>
    <hyperlink ref="F346" r:id="rId660"/>
    <hyperlink ref="F125" r:id="rId661"/>
    <hyperlink ref="F126" r:id="rId662"/>
    <hyperlink ref="F347" r:id="rId663"/>
    <hyperlink ref="F64" r:id="rId664"/>
    <hyperlink ref="C153" r:id="rId665" display="mailto:pawan2607@gmail.com"/>
    <hyperlink ref="F153" r:id="rId666"/>
    <hyperlink ref="C416" r:id="rId667" display="mailto:man.quang@gmail.com"/>
    <hyperlink ref="F416" r:id="rId668"/>
    <hyperlink ref="C324" r:id="rId669" display="mailto:n.kerle@utwente.nl"/>
    <hyperlink ref="F324" r:id="rId670"/>
    <hyperlink ref="F322" r:id="rId671"/>
    <hyperlink ref="C26" r:id="rId672" display="mailto:liuzhanyu@zju.edu.cn"/>
    <hyperlink ref="F26" r:id="rId673"/>
    <hyperlink ref="C109" r:id="rId674" display="mailto:wing7026@hotmail.com"/>
    <hyperlink ref="F109" r:id="rId675"/>
    <hyperlink ref="F367" r:id="rId676"/>
    <hyperlink ref="F232" r:id="rId677"/>
    <hyperlink ref="F31" r:id="rId678"/>
    <hyperlink ref="C327" r:id="rId679" display="mailto:kennetho@ksat.no"/>
    <hyperlink ref="F327" r:id="rId680"/>
    <hyperlink ref="C328" r:id="rId681"/>
    <hyperlink ref="F328" r:id="rId682"/>
    <hyperlink ref="C329" r:id="rId683"/>
    <hyperlink ref="F329" r:id="rId684"/>
    <hyperlink ref="C297" r:id="rId685" display="mailto:drmuhdzulkarnain@gmail.com"/>
    <hyperlink ref="C298" r:id="rId686" display="mailto:drmuhdzulkarnain@gmail.com"/>
    <hyperlink ref="F297" r:id="rId687"/>
    <hyperlink ref="F298" r:id="rId688"/>
    <hyperlink ref="F95" r:id="rId689"/>
    <hyperlink ref="F105" r:id="rId690"/>
    <hyperlink ref="C265" r:id="rId691" display="mailto:hieunguyen@yonsei.ac.kr"/>
    <hyperlink ref="C266" r:id="rId692" display="mailto:hieunguyen@yonsei.ac.kr"/>
    <hyperlink ref="F265" r:id="rId693"/>
    <hyperlink ref="F266" r:id="rId694"/>
    <hyperlink ref="C110" r:id="rId695" display="mailto:ekin410415@hotmail.com"/>
    <hyperlink ref="F110" r:id="rId696"/>
    <hyperlink ref="F321" r:id="rId697"/>
    <hyperlink ref="F32" r:id="rId698"/>
    <hyperlink ref="C123" r:id="rId699" display="mailto:michel.siguier@astrium.eads.net"/>
    <hyperlink ref="F123" r:id="rId700"/>
    <hyperlink ref="C175" r:id="rId701" display="mailto:syanti@mcelhanney.com"/>
    <hyperlink ref="C343" r:id="rId702" display="mailto:paringit@gmail.com"/>
    <hyperlink ref="F343" r:id="rId703"/>
    <hyperlink ref="C234" r:id="rId704" display="mailto:4bahm005@mail.tokai-u.jp"/>
    <hyperlink ref="F233" r:id="rId705"/>
    <hyperlink ref="F234" r:id="rId706"/>
    <hyperlink ref="F175" r:id="rId707"/>
    <hyperlink ref="F356" r:id="rId708"/>
    <hyperlink ref="C228" r:id="rId709" display="mailto:tsunosho@iis.u-tokyo.ac.jp"/>
    <hyperlink ref="F228" r:id="rId710"/>
    <hyperlink ref="C229" r:id="rId711" display="mailto:hmpark@iis.u-tokyo.ac.jp"/>
    <hyperlink ref="F229" r:id="rId712"/>
    <hyperlink ref="C230" r:id="rId713" display="mailto:soni@iis.u-tokyo.ac.jp"/>
    <hyperlink ref="F230" r:id="rId714"/>
    <hyperlink ref="C231" r:id="rId715" display="mailto:sorgog@iis.u-tokyo.ac.jp"/>
    <hyperlink ref="F231" r:id="rId716"/>
    <hyperlink ref="F54" r:id="rId717"/>
    <hyperlink ref="C150" r:id="rId718" display="mailto:mustak.sk5@gmail.com"/>
    <hyperlink ref="C344" r:id="rId719" display="mailto:johnlouie.fabila@gmail.com"/>
    <hyperlink ref="F344" r:id="rId720"/>
    <hyperlink ref="F150" r:id="rId721"/>
    <hyperlink ref="C345" r:id="rId722" display="mailto:johnlouie.fabila@gmail.com"/>
    <hyperlink ref="F345" r:id="rId723"/>
    <hyperlink ref="C151" r:id="rId724" display="mailto:mustak.sk5@gmail.com"/>
    <hyperlink ref="F151" r:id="rId725"/>
    <hyperlink ref="F173" r:id="rId726"/>
    <hyperlink ref="F33" r:id="rId727"/>
    <hyperlink ref="F114" r:id="rId728"/>
    <hyperlink ref="C417" r:id="rId729" display="mailto:haialas@yahoo.com"/>
    <hyperlink ref="F417" r:id="rId730"/>
    <hyperlink ref="C357" r:id="rId731"/>
    <hyperlink ref="F357" r:id="rId732"/>
    <hyperlink ref="F174" r:id="rId733"/>
    <hyperlink ref="F115" r:id="rId734"/>
    <hyperlink ref="F313" r:id="rId735"/>
    <hyperlink ref="F269" r:id="rId736"/>
    <hyperlink ref="F310" r:id="rId737"/>
    <hyperlink ref="F119" r:id="rId738"/>
    <hyperlink ref="F270" r:id="rId739"/>
    <hyperlink ref="F180" r:id="rId740"/>
    <hyperlink ref="F181" r:id="rId741"/>
    <hyperlink ref="F14" r:id="rId742"/>
    <hyperlink ref="C235" r:id="rId743" display="mailto:ogawasusumu@nagasaki-u.ac.jp"/>
    <hyperlink ref="F235" r:id="rId744"/>
    <hyperlink ref="F156" r:id="rId745"/>
    <hyperlink ref="F157" r:id="rId746"/>
    <hyperlink ref="F312" r:id="rId747"/>
    <hyperlink ref="F159" r:id="rId748"/>
    <hyperlink ref="F161" r:id="rId749"/>
    <hyperlink ref="F279" r:id="rId750"/>
    <hyperlink ref="F165" r:id="rId751"/>
    <hyperlink ref="F283" r:id="rId752"/>
    <hyperlink ref="F59" r:id="rId753"/>
    <hyperlink ref="F73" r:id="rId754"/>
    <hyperlink ref="F359" r:id="rId755"/>
    <hyperlink ref="F92" r:id="rId756"/>
    <hyperlink ref="F410" r:id="rId757"/>
    <hyperlink ref="F299" r:id="rId758"/>
    <hyperlink ref="F337" r:id="rId759"/>
    <hyperlink ref="F338" r:id="rId760"/>
    <hyperlink ref="F146" r:id="rId761"/>
    <hyperlink ref="C389" r:id="rId762" display="mailto:preesan@gistda.or.th"/>
    <hyperlink ref="F389" r:id="rId763"/>
    <hyperlink ref="F340" r:id="rId764"/>
    <hyperlink ref="F127" r:id="rId765"/>
    <hyperlink ref="F149" r:id="rId766"/>
    <hyperlink ref="F176" r:id="rId767"/>
    <hyperlink ref="F365" r:id="rId768"/>
    <hyperlink ref="F177" r:id="rId769"/>
    <hyperlink ref="F246" r:id="rId770"/>
    <hyperlink ref="F198" r:id="rId771"/>
    <hyperlink ref="F61" r:id="rId772"/>
    <hyperlink ref="F404" r:id="rId773"/>
  </hyperlinks>
  <pageMargins left="0.25" right="0.25" top="0.75" bottom="0.75" header="0.3" footer="0.3"/>
  <pageSetup scale="45" orientation="landscape" r:id="rId774"/>
  <drawing r:id="rId775"/>
</worksheet>
</file>

<file path=xl/worksheets/sheet2.xml><?xml version="1.0" encoding="utf-8"?>
<worksheet xmlns="http://schemas.openxmlformats.org/spreadsheetml/2006/main" xmlns:r="http://schemas.openxmlformats.org/officeDocument/2006/relationships">
  <dimension ref="A1:N417"/>
  <sheetViews>
    <sheetView zoomScale="66" zoomScaleNormal="66" workbookViewId="0">
      <selection activeCell="A419" sqref="A419"/>
    </sheetView>
  </sheetViews>
  <sheetFormatPr defaultRowHeight="15"/>
  <cols>
    <col min="1" max="1" width="5.28515625" style="1" bestFit="1" customWidth="1"/>
    <col min="2" max="2" width="11.85546875" style="3" bestFit="1" customWidth="1"/>
    <col min="3" max="3" width="25.42578125" style="3" customWidth="1"/>
    <col min="4" max="4" width="28.140625" style="3" customWidth="1"/>
    <col min="5" max="5" width="25.28515625" style="3" customWidth="1"/>
    <col min="6" max="6" width="18" style="3" bestFit="1" customWidth="1"/>
    <col min="7" max="7" width="23.42578125" style="3" customWidth="1"/>
    <col min="8" max="8" width="21.85546875" style="5" customWidth="1"/>
    <col min="9" max="9" width="19.28515625" style="2" customWidth="1"/>
    <col min="10" max="10" width="20.85546875" style="2" customWidth="1"/>
    <col min="11" max="11" width="23.7109375" style="2" customWidth="1"/>
    <col min="12" max="12" width="24.28515625" style="2" customWidth="1"/>
    <col min="13" max="13" width="34.42578125" style="3" customWidth="1"/>
    <col min="14" max="14" width="17.7109375" style="3" bestFit="1" customWidth="1"/>
    <col min="15" max="16384" width="9.140625" style="1"/>
  </cols>
  <sheetData>
    <row r="1" spans="1:14">
      <c r="A1" s="7" t="s">
        <v>2717</v>
      </c>
      <c r="B1" s="13" t="s">
        <v>26</v>
      </c>
      <c r="C1" s="13" t="s">
        <v>3</v>
      </c>
      <c r="D1" s="13" t="s">
        <v>0</v>
      </c>
      <c r="E1" s="13" t="s">
        <v>4</v>
      </c>
      <c r="F1" s="13" t="s">
        <v>5</v>
      </c>
      <c r="G1" s="13" t="s">
        <v>1340</v>
      </c>
      <c r="H1" s="24" t="s">
        <v>8</v>
      </c>
      <c r="I1" s="13" t="s">
        <v>9</v>
      </c>
      <c r="J1" s="13" t="s">
        <v>11</v>
      </c>
      <c r="K1" s="13" t="s">
        <v>13</v>
      </c>
      <c r="L1" s="13" t="s">
        <v>15</v>
      </c>
      <c r="M1" s="13" t="s">
        <v>44</v>
      </c>
      <c r="N1" s="8" t="s">
        <v>2890</v>
      </c>
    </row>
    <row r="2" spans="1:14" ht="19.5" customHeight="1">
      <c r="A2" s="12">
        <v>1</v>
      </c>
      <c r="B2" s="8">
        <v>20140426</v>
      </c>
      <c r="C2" s="8" t="s">
        <v>17</v>
      </c>
      <c r="D2" s="9" t="s">
        <v>18</v>
      </c>
      <c r="E2" s="8" t="s">
        <v>19</v>
      </c>
      <c r="F2" s="8" t="s">
        <v>20</v>
      </c>
      <c r="G2" s="8" t="s">
        <v>21</v>
      </c>
      <c r="H2" s="10" t="s">
        <v>22</v>
      </c>
      <c r="I2" s="8" t="s">
        <v>23</v>
      </c>
      <c r="J2" s="8" t="s">
        <v>24</v>
      </c>
      <c r="K2" s="8"/>
      <c r="L2" s="8" t="s">
        <v>25</v>
      </c>
      <c r="M2" s="6" t="s">
        <v>45</v>
      </c>
      <c r="N2" s="8"/>
    </row>
    <row r="3" spans="1:14" ht="18" customHeight="1">
      <c r="A3" s="7">
        <v>2</v>
      </c>
      <c r="B3" s="13">
        <v>20140428</v>
      </c>
      <c r="C3" s="8" t="s">
        <v>49</v>
      </c>
      <c r="D3" s="9" t="s">
        <v>1</v>
      </c>
      <c r="E3" s="8" t="s">
        <v>2</v>
      </c>
      <c r="F3" s="8" t="s">
        <v>6</v>
      </c>
      <c r="G3" s="8" t="s">
        <v>7</v>
      </c>
      <c r="H3" s="10">
        <v>60362797200</v>
      </c>
      <c r="I3" s="8" t="s">
        <v>10</v>
      </c>
      <c r="J3" s="8" t="s">
        <v>12</v>
      </c>
      <c r="K3" s="8" t="s">
        <v>14</v>
      </c>
      <c r="L3" s="8" t="s">
        <v>16</v>
      </c>
      <c r="M3" s="6" t="s">
        <v>46</v>
      </c>
      <c r="N3" s="8" t="s">
        <v>80</v>
      </c>
    </row>
    <row r="4" spans="1:14" ht="18.75" customHeight="1">
      <c r="A4" s="12">
        <v>3</v>
      </c>
      <c r="B4" s="8">
        <v>20140429</v>
      </c>
      <c r="C4" s="8" t="s">
        <v>27</v>
      </c>
      <c r="D4" s="9" t="s">
        <v>28</v>
      </c>
      <c r="E4" s="8" t="s">
        <v>29</v>
      </c>
      <c r="F4" s="8" t="s">
        <v>30</v>
      </c>
      <c r="G4" s="8" t="s">
        <v>31</v>
      </c>
      <c r="H4" s="10">
        <v>989123831724</v>
      </c>
      <c r="I4" s="8" t="s">
        <v>32</v>
      </c>
      <c r="J4" s="8" t="s">
        <v>33</v>
      </c>
      <c r="K4" s="8" t="s">
        <v>33</v>
      </c>
      <c r="L4" s="8" t="s">
        <v>34</v>
      </c>
      <c r="M4" s="11" t="s">
        <v>47</v>
      </c>
      <c r="N4" s="8"/>
    </row>
    <row r="5" spans="1:14" ht="17.25" customHeight="1">
      <c r="A5" s="7">
        <v>4</v>
      </c>
      <c r="B5" s="8">
        <v>20140430</v>
      </c>
      <c r="C5" s="8" t="s">
        <v>35</v>
      </c>
      <c r="D5" s="9" t="s">
        <v>36</v>
      </c>
      <c r="E5" s="8" t="s">
        <v>37</v>
      </c>
      <c r="F5" s="8" t="s">
        <v>38</v>
      </c>
      <c r="G5" s="8" t="s">
        <v>39</v>
      </c>
      <c r="H5" s="10" t="s">
        <v>40</v>
      </c>
      <c r="I5" s="8" t="s">
        <v>2677</v>
      </c>
      <c r="J5" s="8" t="s">
        <v>41</v>
      </c>
      <c r="K5" s="8" t="s">
        <v>42</v>
      </c>
      <c r="L5" s="8" t="s">
        <v>43</v>
      </c>
      <c r="M5" s="11" t="s">
        <v>48</v>
      </c>
      <c r="N5" s="13" t="s">
        <v>59</v>
      </c>
    </row>
    <row r="6" spans="1:14">
      <c r="A6" s="12">
        <v>5</v>
      </c>
      <c r="B6" s="8">
        <v>20140501</v>
      </c>
      <c r="C6" s="8" t="s">
        <v>50</v>
      </c>
      <c r="D6" s="9" t="s">
        <v>51</v>
      </c>
      <c r="E6" s="8" t="s">
        <v>52</v>
      </c>
      <c r="F6" s="8" t="s">
        <v>53</v>
      </c>
      <c r="G6" s="8" t="s">
        <v>54</v>
      </c>
      <c r="H6" s="10" t="s">
        <v>55</v>
      </c>
      <c r="I6" s="8" t="s">
        <v>32</v>
      </c>
      <c r="J6" s="8" t="s">
        <v>56</v>
      </c>
      <c r="K6" s="8" t="s">
        <v>56</v>
      </c>
      <c r="L6" s="8" t="s">
        <v>57</v>
      </c>
      <c r="M6" s="11" t="s">
        <v>58</v>
      </c>
      <c r="N6" s="8" t="s">
        <v>80</v>
      </c>
    </row>
    <row r="7" spans="1:14">
      <c r="A7" s="7">
        <v>6</v>
      </c>
      <c r="B7" s="8">
        <v>20140501</v>
      </c>
      <c r="C7" s="8" t="s">
        <v>61</v>
      </c>
      <c r="D7" s="9" t="s">
        <v>62</v>
      </c>
      <c r="E7" s="8" t="s">
        <v>63</v>
      </c>
      <c r="F7" s="8" t="s">
        <v>64</v>
      </c>
      <c r="G7" s="8" t="s">
        <v>65</v>
      </c>
      <c r="H7" s="10">
        <v>61452557346</v>
      </c>
      <c r="I7" s="8" t="s">
        <v>32</v>
      </c>
      <c r="J7" s="8" t="s">
        <v>66</v>
      </c>
      <c r="K7" s="8" t="s">
        <v>67</v>
      </c>
      <c r="L7" s="8" t="s">
        <v>68</v>
      </c>
      <c r="M7" s="11" t="s">
        <v>69</v>
      </c>
      <c r="N7" s="8"/>
    </row>
    <row r="8" spans="1:14">
      <c r="A8" s="12">
        <v>7</v>
      </c>
      <c r="B8" s="8">
        <v>20140501</v>
      </c>
      <c r="C8" s="8" t="s">
        <v>61</v>
      </c>
      <c r="D8" s="9" t="s">
        <v>62</v>
      </c>
      <c r="E8" s="8" t="s">
        <v>63</v>
      </c>
      <c r="F8" s="8" t="s">
        <v>64</v>
      </c>
      <c r="G8" s="8" t="s">
        <v>65</v>
      </c>
      <c r="H8" s="10">
        <v>61452557346</v>
      </c>
      <c r="I8" s="8" t="s">
        <v>32</v>
      </c>
      <c r="J8" s="8" t="s">
        <v>66</v>
      </c>
      <c r="K8" s="8" t="s">
        <v>67</v>
      </c>
      <c r="L8" s="8" t="s">
        <v>70</v>
      </c>
      <c r="M8" s="11" t="s">
        <v>71</v>
      </c>
      <c r="N8" s="8"/>
    </row>
    <row r="9" spans="1:14">
      <c r="A9" s="7">
        <v>8</v>
      </c>
      <c r="B9" s="8">
        <v>20140504</v>
      </c>
      <c r="C9" s="8" t="s">
        <v>72</v>
      </c>
      <c r="D9" s="9" t="s">
        <v>73</v>
      </c>
      <c r="E9" s="8" t="s">
        <v>74</v>
      </c>
      <c r="F9" s="8" t="s">
        <v>75</v>
      </c>
      <c r="G9" s="8" t="s">
        <v>76</v>
      </c>
      <c r="H9" s="10">
        <v>8615101665288</v>
      </c>
      <c r="I9" s="8" t="s">
        <v>77</v>
      </c>
      <c r="J9" s="8" t="s">
        <v>78</v>
      </c>
      <c r="K9" s="8" t="s">
        <v>77</v>
      </c>
      <c r="L9" s="8" t="s">
        <v>79</v>
      </c>
      <c r="M9" s="11" t="s">
        <v>2748</v>
      </c>
      <c r="N9" s="8" t="s">
        <v>80</v>
      </c>
    </row>
    <row r="10" spans="1:14">
      <c r="A10" s="12">
        <v>9</v>
      </c>
      <c r="B10" s="8">
        <v>20140505</v>
      </c>
      <c r="C10" s="8" t="s">
        <v>81</v>
      </c>
      <c r="D10" s="9" t="s">
        <v>82</v>
      </c>
      <c r="E10" s="8" t="s">
        <v>83</v>
      </c>
      <c r="F10" s="8" t="s">
        <v>84</v>
      </c>
      <c r="G10" s="8" t="s">
        <v>85</v>
      </c>
      <c r="H10" s="10" t="s">
        <v>86</v>
      </c>
      <c r="I10" s="8" t="s">
        <v>32</v>
      </c>
      <c r="J10" s="8" t="s">
        <v>66</v>
      </c>
      <c r="K10" s="8" t="s">
        <v>87</v>
      </c>
      <c r="L10" s="8" t="s">
        <v>88</v>
      </c>
      <c r="M10" s="11" t="s">
        <v>93</v>
      </c>
      <c r="N10" s="8"/>
    </row>
    <row r="11" spans="1:14">
      <c r="A11" s="7">
        <v>10</v>
      </c>
      <c r="B11" s="8">
        <v>20140505</v>
      </c>
      <c r="C11" s="8" t="s">
        <v>81</v>
      </c>
      <c r="D11" s="9" t="s">
        <v>82</v>
      </c>
      <c r="E11" s="8" t="s">
        <v>83</v>
      </c>
      <c r="F11" s="8" t="s">
        <v>84</v>
      </c>
      <c r="G11" s="8" t="s">
        <v>85</v>
      </c>
      <c r="H11" s="10" t="s">
        <v>86</v>
      </c>
      <c r="I11" s="8" t="s">
        <v>89</v>
      </c>
      <c r="J11" s="8" t="s">
        <v>90</v>
      </c>
      <c r="K11" s="8" t="s">
        <v>91</v>
      </c>
      <c r="L11" s="8" t="s">
        <v>92</v>
      </c>
      <c r="M11" s="6" t="s">
        <v>94</v>
      </c>
      <c r="N11" s="8" t="s">
        <v>80</v>
      </c>
    </row>
    <row r="12" spans="1:14">
      <c r="A12" s="12">
        <v>11</v>
      </c>
      <c r="B12" s="8">
        <v>20140506</v>
      </c>
      <c r="C12" s="8" t="s">
        <v>95</v>
      </c>
      <c r="D12" s="9" t="s">
        <v>96</v>
      </c>
      <c r="E12" s="8" t="s">
        <v>97</v>
      </c>
      <c r="F12" s="8" t="s">
        <v>98</v>
      </c>
      <c r="G12" s="8" t="s">
        <v>7</v>
      </c>
      <c r="H12" s="10">
        <v>6088325151</v>
      </c>
      <c r="I12" s="8" t="s">
        <v>32</v>
      </c>
      <c r="J12" s="8" t="s">
        <v>99</v>
      </c>
      <c r="K12" s="8" t="s">
        <v>100</v>
      </c>
      <c r="L12" s="8" t="s">
        <v>101</v>
      </c>
      <c r="M12" s="11" t="s">
        <v>2730</v>
      </c>
      <c r="N12" s="8" t="s">
        <v>80</v>
      </c>
    </row>
    <row r="13" spans="1:14">
      <c r="A13" s="7">
        <v>12</v>
      </c>
      <c r="B13" s="8">
        <v>20140506</v>
      </c>
      <c r="C13" s="8" t="s">
        <v>102</v>
      </c>
      <c r="D13" s="9" t="s">
        <v>103</v>
      </c>
      <c r="E13" s="8" t="s">
        <v>104</v>
      </c>
      <c r="F13" s="8" t="s">
        <v>105</v>
      </c>
      <c r="G13" s="8" t="s">
        <v>106</v>
      </c>
      <c r="H13" s="10" t="s">
        <v>107</v>
      </c>
      <c r="I13" s="8" t="s">
        <v>10</v>
      </c>
      <c r="J13" s="8" t="s">
        <v>108</v>
      </c>
      <c r="K13" s="8" t="s">
        <v>109</v>
      </c>
      <c r="L13" s="8" t="s">
        <v>110</v>
      </c>
      <c r="M13" s="11" t="s">
        <v>118</v>
      </c>
      <c r="N13" s="8"/>
    </row>
    <row r="14" spans="1:14">
      <c r="A14" s="12">
        <v>13</v>
      </c>
      <c r="B14" s="8">
        <v>20140506</v>
      </c>
      <c r="C14" s="8" t="s">
        <v>111</v>
      </c>
      <c r="D14" s="9" t="s">
        <v>112</v>
      </c>
      <c r="E14" s="8" t="s">
        <v>113</v>
      </c>
      <c r="F14" s="8" t="s">
        <v>114</v>
      </c>
      <c r="G14" s="8" t="s">
        <v>76</v>
      </c>
      <c r="H14" s="10">
        <v>8615652188584</v>
      </c>
      <c r="I14" s="8" t="s">
        <v>89</v>
      </c>
      <c r="J14" s="8" t="s">
        <v>115</v>
      </c>
      <c r="K14" s="8" t="s">
        <v>116</v>
      </c>
      <c r="L14" s="8" t="s">
        <v>117</v>
      </c>
      <c r="M14" s="11" t="s">
        <v>119</v>
      </c>
      <c r="N14" s="8"/>
    </row>
    <row r="15" spans="1:14">
      <c r="A15" s="7">
        <v>14</v>
      </c>
      <c r="B15" s="8">
        <v>20140507</v>
      </c>
      <c r="C15" s="8" t="s">
        <v>120</v>
      </c>
      <c r="D15" s="9" t="s">
        <v>121</v>
      </c>
      <c r="E15" s="8" t="s">
        <v>122</v>
      </c>
      <c r="F15" s="8" t="s">
        <v>123</v>
      </c>
      <c r="G15" s="8" t="s">
        <v>124</v>
      </c>
      <c r="H15" s="10" t="s">
        <v>125</v>
      </c>
      <c r="I15" s="8" t="s">
        <v>89</v>
      </c>
      <c r="J15" s="8" t="s">
        <v>89</v>
      </c>
      <c r="K15" s="8" t="s">
        <v>126</v>
      </c>
      <c r="L15" s="8" t="s">
        <v>127</v>
      </c>
      <c r="M15" s="11" t="s">
        <v>134</v>
      </c>
      <c r="N15" s="8"/>
    </row>
    <row r="16" spans="1:14">
      <c r="A16" s="12">
        <v>15</v>
      </c>
      <c r="B16" s="8">
        <v>20140507</v>
      </c>
      <c r="C16" s="8" t="s">
        <v>128</v>
      </c>
      <c r="D16" s="9" t="s">
        <v>129</v>
      </c>
      <c r="E16" s="8" t="s">
        <v>29</v>
      </c>
      <c r="F16" s="8" t="s">
        <v>130</v>
      </c>
      <c r="G16" s="8" t="s">
        <v>31</v>
      </c>
      <c r="H16" s="10" t="s">
        <v>131</v>
      </c>
      <c r="I16" s="8" t="s">
        <v>32</v>
      </c>
      <c r="J16" s="8" t="s">
        <v>78</v>
      </c>
      <c r="K16" s="8" t="s">
        <v>132</v>
      </c>
      <c r="L16" s="8" t="s">
        <v>133</v>
      </c>
      <c r="M16" s="11" t="s">
        <v>2897</v>
      </c>
      <c r="N16" s="8"/>
    </row>
    <row r="17" spans="1:14">
      <c r="A17" s="7">
        <v>16</v>
      </c>
      <c r="B17" s="8">
        <v>20140508</v>
      </c>
      <c r="C17" s="8" t="s">
        <v>135</v>
      </c>
      <c r="D17" s="9" t="s">
        <v>136</v>
      </c>
      <c r="E17" s="8" t="s">
        <v>137</v>
      </c>
      <c r="F17" s="8" t="s">
        <v>138</v>
      </c>
      <c r="G17" s="8" t="s">
        <v>139</v>
      </c>
      <c r="H17" s="10" t="s">
        <v>140</v>
      </c>
      <c r="I17" s="8" t="s">
        <v>141</v>
      </c>
      <c r="J17" s="8" t="s">
        <v>89</v>
      </c>
      <c r="K17" s="8" t="s">
        <v>142</v>
      </c>
      <c r="L17" s="8" t="s">
        <v>143</v>
      </c>
      <c r="M17" s="11" t="s">
        <v>154</v>
      </c>
      <c r="N17" s="8" t="s">
        <v>156</v>
      </c>
    </row>
    <row r="18" spans="1:14">
      <c r="A18" s="12">
        <v>17</v>
      </c>
      <c r="B18" s="8">
        <v>20140508</v>
      </c>
      <c r="C18" s="8" t="s">
        <v>144</v>
      </c>
      <c r="D18" s="9" t="s">
        <v>145</v>
      </c>
      <c r="E18" s="8" t="s">
        <v>146</v>
      </c>
      <c r="F18" s="8" t="s">
        <v>147</v>
      </c>
      <c r="G18" s="8" t="s">
        <v>148</v>
      </c>
      <c r="H18" s="10" t="s">
        <v>149</v>
      </c>
      <c r="I18" s="8" t="s">
        <v>150</v>
      </c>
      <c r="J18" s="8" t="s">
        <v>151</v>
      </c>
      <c r="K18" s="8" t="s">
        <v>152</v>
      </c>
      <c r="L18" s="8" t="s">
        <v>153</v>
      </c>
      <c r="M18" s="11" t="s">
        <v>155</v>
      </c>
      <c r="N18" s="8" t="s">
        <v>80</v>
      </c>
    </row>
    <row r="19" spans="1:14">
      <c r="A19" s="7">
        <v>18</v>
      </c>
      <c r="B19" s="8">
        <v>20140508</v>
      </c>
      <c r="C19" s="8" t="s">
        <v>157</v>
      </c>
      <c r="D19" s="9" t="s">
        <v>158</v>
      </c>
      <c r="E19" s="8" t="s">
        <v>83</v>
      </c>
      <c r="F19" s="8" t="s">
        <v>84</v>
      </c>
      <c r="G19" s="8" t="s">
        <v>85</v>
      </c>
      <c r="H19" s="10" t="s">
        <v>159</v>
      </c>
      <c r="I19" s="8" t="s">
        <v>32</v>
      </c>
      <c r="J19" s="8" t="s">
        <v>160</v>
      </c>
      <c r="K19" s="8" t="s">
        <v>161</v>
      </c>
      <c r="L19" s="8" t="s">
        <v>162</v>
      </c>
      <c r="M19" s="11" t="s">
        <v>163</v>
      </c>
      <c r="N19" s="8"/>
    </row>
    <row r="20" spans="1:14" ht="13.5" customHeight="1">
      <c r="A20" s="12">
        <v>19</v>
      </c>
      <c r="B20" s="8">
        <v>20140508</v>
      </c>
      <c r="C20" s="20" t="s">
        <v>2718</v>
      </c>
      <c r="D20" s="16" t="s">
        <v>2719</v>
      </c>
      <c r="E20" s="16" t="s">
        <v>83</v>
      </c>
      <c r="F20" s="16" t="s">
        <v>84</v>
      </c>
      <c r="G20" s="8" t="s">
        <v>85</v>
      </c>
      <c r="H20" s="16" t="s">
        <v>86</v>
      </c>
      <c r="I20" s="16" t="s">
        <v>32</v>
      </c>
      <c r="J20" s="16" t="s">
        <v>247</v>
      </c>
      <c r="K20" s="17" t="s">
        <v>91</v>
      </c>
      <c r="L20" s="16" t="s">
        <v>2720</v>
      </c>
      <c r="M20" s="11" t="s">
        <v>2721</v>
      </c>
      <c r="N20" s="8" t="s">
        <v>80</v>
      </c>
    </row>
    <row r="21" spans="1:14">
      <c r="A21" s="7">
        <v>20</v>
      </c>
      <c r="B21" s="8">
        <v>20140509</v>
      </c>
      <c r="C21" s="8" t="s">
        <v>164</v>
      </c>
      <c r="D21" s="9" t="s">
        <v>165</v>
      </c>
      <c r="E21" s="8" t="s">
        <v>166</v>
      </c>
      <c r="F21" s="8" t="s">
        <v>167</v>
      </c>
      <c r="G21" s="8" t="s">
        <v>139</v>
      </c>
      <c r="H21" s="10">
        <v>81492965499</v>
      </c>
      <c r="I21" s="8" t="s">
        <v>89</v>
      </c>
      <c r="J21" s="8" t="s">
        <v>100</v>
      </c>
      <c r="K21" s="8" t="s">
        <v>168</v>
      </c>
      <c r="L21" s="8" t="s">
        <v>169</v>
      </c>
      <c r="M21" s="11" t="s">
        <v>170</v>
      </c>
      <c r="N21" s="8"/>
    </row>
    <row r="22" spans="1:14">
      <c r="A22" s="12">
        <v>21</v>
      </c>
      <c r="B22" s="8">
        <v>20140509</v>
      </c>
      <c r="C22" s="8" t="s">
        <v>171</v>
      </c>
      <c r="D22" s="9" t="s">
        <v>172</v>
      </c>
      <c r="E22" s="8" t="s">
        <v>173</v>
      </c>
      <c r="F22" s="8" t="s">
        <v>174</v>
      </c>
      <c r="G22" s="8" t="s">
        <v>175</v>
      </c>
      <c r="H22" s="10" t="s">
        <v>176</v>
      </c>
      <c r="I22" s="8" t="s">
        <v>32</v>
      </c>
      <c r="J22" s="8" t="s">
        <v>177</v>
      </c>
      <c r="K22" s="8" t="s">
        <v>178</v>
      </c>
      <c r="L22" s="8" t="s">
        <v>179</v>
      </c>
      <c r="M22" s="11" t="s">
        <v>180</v>
      </c>
      <c r="N22" s="8" t="s">
        <v>80</v>
      </c>
    </row>
    <row r="23" spans="1:14">
      <c r="A23" s="7">
        <v>22</v>
      </c>
      <c r="B23" s="8">
        <v>20140510</v>
      </c>
      <c r="C23" s="20" t="s">
        <v>2731</v>
      </c>
      <c r="D23" s="16" t="s">
        <v>2732</v>
      </c>
      <c r="E23" s="16" t="s">
        <v>2733</v>
      </c>
      <c r="F23" s="16" t="s">
        <v>2734</v>
      </c>
      <c r="G23" s="17" t="s">
        <v>2735</v>
      </c>
      <c r="H23" s="17" t="s">
        <v>2736</v>
      </c>
      <c r="I23" s="16" t="s">
        <v>2737</v>
      </c>
      <c r="J23" s="16" t="s">
        <v>2738</v>
      </c>
      <c r="K23" s="13"/>
      <c r="L23" s="16" t="s">
        <v>2739</v>
      </c>
      <c r="M23" s="11" t="s">
        <v>2740</v>
      </c>
      <c r="N23" s="8"/>
    </row>
    <row r="24" spans="1:14">
      <c r="A24" s="12">
        <v>23</v>
      </c>
      <c r="B24" s="8">
        <v>20140510</v>
      </c>
      <c r="C24" s="8" t="s">
        <v>181</v>
      </c>
      <c r="D24" s="9" t="s">
        <v>182</v>
      </c>
      <c r="E24" s="8" t="s">
        <v>183</v>
      </c>
      <c r="F24" s="8" t="s">
        <v>184</v>
      </c>
      <c r="G24" s="8" t="s">
        <v>54</v>
      </c>
      <c r="H24" s="10" t="s">
        <v>185</v>
      </c>
      <c r="I24" s="8" t="s">
        <v>32</v>
      </c>
      <c r="J24" s="8" t="s">
        <v>108</v>
      </c>
      <c r="K24" s="8" t="s">
        <v>186</v>
      </c>
      <c r="L24" s="8" t="s">
        <v>187</v>
      </c>
      <c r="M24" s="11" t="s">
        <v>188</v>
      </c>
      <c r="N24" s="8" t="s">
        <v>80</v>
      </c>
    </row>
    <row r="25" spans="1:14">
      <c r="A25" s="7">
        <v>24</v>
      </c>
      <c r="B25" s="20">
        <v>20140511</v>
      </c>
      <c r="C25" s="15" t="s">
        <v>2741</v>
      </c>
      <c r="D25" s="16" t="s">
        <v>2742</v>
      </c>
      <c r="E25" s="16" t="s">
        <v>2743</v>
      </c>
      <c r="F25" s="16" t="s">
        <v>2734</v>
      </c>
      <c r="G25" s="17" t="s">
        <v>2735</v>
      </c>
      <c r="H25" s="16">
        <v>7701888569</v>
      </c>
      <c r="I25" s="16" t="s">
        <v>2744</v>
      </c>
      <c r="J25" s="17" t="s">
        <v>1805</v>
      </c>
      <c r="K25" s="17" t="s">
        <v>2745</v>
      </c>
      <c r="L25" s="16" t="s">
        <v>2746</v>
      </c>
      <c r="M25" s="11" t="s">
        <v>2747</v>
      </c>
      <c r="N25" s="8"/>
    </row>
    <row r="26" spans="1:14">
      <c r="A26" s="12">
        <v>25</v>
      </c>
      <c r="B26" s="8">
        <v>20140511</v>
      </c>
      <c r="C26" s="8" t="s">
        <v>189</v>
      </c>
      <c r="D26" s="9" t="s">
        <v>190</v>
      </c>
      <c r="E26" s="8" t="s">
        <v>191</v>
      </c>
      <c r="F26" s="8" t="s">
        <v>192</v>
      </c>
      <c r="G26" s="8" t="s">
        <v>175</v>
      </c>
      <c r="H26" s="10">
        <f>91-9467059722</f>
        <v>-9467059631</v>
      </c>
      <c r="I26" s="8" t="s">
        <v>32</v>
      </c>
      <c r="J26" s="8" t="s">
        <v>193</v>
      </c>
      <c r="K26" s="8" t="s">
        <v>194</v>
      </c>
      <c r="L26" s="8" t="s">
        <v>195</v>
      </c>
      <c r="M26" s="11" t="s">
        <v>196</v>
      </c>
      <c r="N26" s="8"/>
    </row>
    <row r="27" spans="1:14">
      <c r="A27" s="7">
        <v>26</v>
      </c>
      <c r="B27" s="8">
        <v>20140512</v>
      </c>
      <c r="C27" s="8" t="s">
        <v>197</v>
      </c>
      <c r="D27" s="9" t="s">
        <v>198</v>
      </c>
      <c r="E27" s="8" t="s">
        <v>199</v>
      </c>
      <c r="F27" s="8" t="s">
        <v>200</v>
      </c>
      <c r="G27" s="8" t="s">
        <v>7</v>
      </c>
      <c r="H27" s="10">
        <v>60177383159</v>
      </c>
      <c r="I27" s="8" t="s">
        <v>201</v>
      </c>
      <c r="J27" s="8" t="s">
        <v>202</v>
      </c>
      <c r="K27" s="8" t="s">
        <v>203</v>
      </c>
      <c r="L27" s="8" t="s">
        <v>204</v>
      </c>
      <c r="M27" s="11" t="s">
        <v>206</v>
      </c>
      <c r="N27" s="8"/>
    </row>
    <row r="28" spans="1:14">
      <c r="A28" s="12">
        <v>27</v>
      </c>
      <c r="B28" s="8">
        <v>20140512</v>
      </c>
      <c r="C28" s="8" t="s">
        <v>197</v>
      </c>
      <c r="D28" s="9" t="s">
        <v>198</v>
      </c>
      <c r="E28" s="8" t="s">
        <v>199</v>
      </c>
      <c r="F28" s="8" t="s">
        <v>200</v>
      </c>
      <c r="G28" s="8" t="s">
        <v>7</v>
      </c>
      <c r="H28" s="10">
        <v>60177383159</v>
      </c>
      <c r="I28" s="8" t="s">
        <v>201</v>
      </c>
      <c r="J28" s="8" t="s">
        <v>202</v>
      </c>
      <c r="K28" s="8" t="s">
        <v>203</v>
      </c>
      <c r="L28" s="8" t="s">
        <v>205</v>
      </c>
      <c r="M28" s="11" t="s">
        <v>207</v>
      </c>
      <c r="N28" s="8"/>
    </row>
    <row r="29" spans="1:14">
      <c r="A29" s="7">
        <v>28</v>
      </c>
      <c r="B29" s="8">
        <v>20140512</v>
      </c>
      <c r="C29" s="8" t="s">
        <v>208</v>
      </c>
      <c r="D29" s="9" t="s">
        <v>209</v>
      </c>
      <c r="E29" s="8" t="s">
        <v>210</v>
      </c>
      <c r="F29" s="8" t="s">
        <v>211</v>
      </c>
      <c r="G29" s="8" t="s">
        <v>139</v>
      </c>
      <c r="H29" s="10" t="s">
        <v>212</v>
      </c>
      <c r="I29" s="8" t="s">
        <v>32</v>
      </c>
      <c r="J29" s="8" t="s">
        <v>12</v>
      </c>
      <c r="K29" s="8" t="s">
        <v>213</v>
      </c>
      <c r="L29" s="8" t="s">
        <v>214</v>
      </c>
      <c r="M29" s="11" t="s">
        <v>215</v>
      </c>
      <c r="N29" s="8"/>
    </row>
    <row r="30" spans="1:14">
      <c r="A30" s="12">
        <v>29</v>
      </c>
      <c r="B30" s="8">
        <v>20140512</v>
      </c>
      <c r="C30" s="8" t="s">
        <v>216</v>
      </c>
      <c r="D30" s="9" t="s">
        <v>217</v>
      </c>
      <c r="E30" s="8" t="s">
        <v>218</v>
      </c>
      <c r="F30" s="8" t="s">
        <v>219</v>
      </c>
      <c r="G30" s="8" t="s">
        <v>220</v>
      </c>
      <c r="H30" s="10" t="s">
        <v>221</v>
      </c>
      <c r="I30" s="8" t="s">
        <v>32</v>
      </c>
      <c r="J30" s="8" t="s">
        <v>222</v>
      </c>
      <c r="K30" s="8" t="s">
        <v>194</v>
      </c>
      <c r="L30" s="8" t="s">
        <v>223</v>
      </c>
      <c r="M30" s="11" t="s">
        <v>224</v>
      </c>
      <c r="N30" s="8" t="s">
        <v>156</v>
      </c>
    </row>
    <row r="31" spans="1:14">
      <c r="A31" s="7">
        <v>30</v>
      </c>
      <c r="B31" s="8">
        <v>20140512</v>
      </c>
      <c r="C31" s="8" t="s">
        <v>225</v>
      </c>
      <c r="D31" s="9" t="s">
        <v>226</v>
      </c>
      <c r="E31" s="8" t="s">
        <v>83</v>
      </c>
      <c r="F31" s="8" t="s">
        <v>84</v>
      </c>
      <c r="G31" s="8" t="s">
        <v>85</v>
      </c>
      <c r="H31" s="10" t="s">
        <v>86</v>
      </c>
      <c r="I31" s="8" t="s">
        <v>227</v>
      </c>
      <c r="J31" s="8" t="s">
        <v>228</v>
      </c>
      <c r="K31" s="8" t="s">
        <v>228</v>
      </c>
      <c r="L31" s="8" t="s">
        <v>229</v>
      </c>
      <c r="M31" s="11" t="s">
        <v>230</v>
      </c>
      <c r="N31" s="8" t="s">
        <v>80</v>
      </c>
    </row>
    <row r="32" spans="1:14">
      <c r="A32" s="12">
        <v>31</v>
      </c>
      <c r="B32" s="8">
        <v>20140512</v>
      </c>
      <c r="C32" s="8" t="s">
        <v>231</v>
      </c>
      <c r="D32" s="9" t="s">
        <v>232</v>
      </c>
      <c r="E32" s="8" t="s">
        <v>218</v>
      </c>
      <c r="F32" s="8" t="s">
        <v>219</v>
      </c>
      <c r="G32" s="8" t="s">
        <v>220</v>
      </c>
      <c r="H32" s="10" t="s">
        <v>233</v>
      </c>
      <c r="I32" s="8" t="s">
        <v>32</v>
      </c>
      <c r="J32" s="8" t="s">
        <v>66</v>
      </c>
      <c r="K32" s="8" t="s">
        <v>194</v>
      </c>
      <c r="L32" s="8" t="s">
        <v>234</v>
      </c>
      <c r="M32" s="11" t="s">
        <v>235</v>
      </c>
      <c r="N32" s="8" t="s">
        <v>80</v>
      </c>
    </row>
    <row r="33" spans="1:14">
      <c r="A33" s="7">
        <v>32</v>
      </c>
      <c r="B33" s="8">
        <v>20140512</v>
      </c>
      <c r="C33" s="8" t="s">
        <v>236</v>
      </c>
      <c r="D33" s="9" t="s">
        <v>237</v>
      </c>
      <c r="E33" s="8" t="s">
        <v>238</v>
      </c>
      <c r="F33" s="8" t="s">
        <v>239</v>
      </c>
      <c r="G33" s="8" t="s">
        <v>106</v>
      </c>
      <c r="H33" s="10">
        <v>622187906041</v>
      </c>
      <c r="I33" s="8" t="s">
        <v>32</v>
      </c>
      <c r="J33" s="8" t="s">
        <v>66</v>
      </c>
      <c r="K33" s="13"/>
      <c r="L33" s="8" t="s">
        <v>240</v>
      </c>
      <c r="M33" s="11" t="s">
        <v>241</v>
      </c>
      <c r="N33" s="8"/>
    </row>
    <row r="34" spans="1:14">
      <c r="A34" s="12">
        <v>33</v>
      </c>
      <c r="B34" s="8">
        <v>20140512</v>
      </c>
      <c r="C34" s="8" t="s">
        <v>197</v>
      </c>
      <c r="D34" s="9" t="s">
        <v>198</v>
      </c>
      <c r="E34" s="8" t="s">
        <v>199</v>
      </c>
      <c r="F34" s="8" t="s">
        <v>200</v>
      </c>
      <c r="G34" s="8" t="s">
        <v>7</v>
      </c>
      <c r="H34" s="10">
        <v>60177383159</v>
      </c>
      <c r="I34" s="8" t="s">
        <v>201</v>
      </c>
      <c r="J34" s="8" t="s">
        <v>202</v>
      </c>
      <c r="K34" s="8" t="s">
        <v>203</v>
      </c>
      <c r="L34" s="8" t="s">
        <v>204</v>
      </c>
      <c r="M34" s="11" t="s">
        <v>1349</v>
      </c>
      <c r="N34" s="8"/>
    </row>
    <row r="35" spans="1:14">
      <c r="A35" s="7">
        <v>34</v>
      </c>
      <c r="B35" s="8">
        <v>20140512</v>
      </c>
      <c r="C35" s="8" t="s">
        <v>242</v>
      </c>
      <c r="D35" s="9" t="s">
        <v>243</v>
      </c>
      <c r="E35" s="8" t="s">
        <v>244</v>
      </c>
      <c r="F35" s="8" t="s">
        <v>245</v>
      </c>
      <c r="G35" s="8" t="s">
        <v>246</v>
      </c>
      <c r="H35" s="10">
        <v>709250291</v>
      </c>
      <c r="I35" s="8" t="s">
        <v>32</v>
      </c>
      <c r="J35" s="8" t="s">
        <v>247</v>
      </c>
      <c r="K35" s="8" t="s">
        <v>33</v>
      </c>
      <c r="L35" s="8" t="s">
        <v>248</v>
      </c>
      <c r="M35" s="11" t="s">
        <v>249</v>
      </c>
      <c r="N35" s="8"/>
    </row>
    <row r="36" spans="1:14">
      <c r="A36" s="12">
        <v>35</v>
      </c>
      <c r="B36" s="8">
        <v>20140512</v>
      </c>
      <c r="C36" s="8" t="s">
        <v>250</v>
      </c>
      <c r="D36" s="9" t="s">
        <v>251</v>
      </c>
      <c r="E36" s="8" t="s">
        <v>218</v>
      </c>
      <c r="F36" s="8" t="s">
        <v>219</v>
      </c>
      <c r="G36" s="8" t="s">
        <v>220</v>
      </c>
      <c r="H36" s="10" t="s">
        <v>252</v>
      </c>
      <c r="I36" s="8" t="s">
        <v>32</v>
      </c>
      <c r="J36" s="8" t="s">
        <v>253</v>
      </c>
      <c r="K36" s="13" t="s">
        <v>194</v>
      </c>
      <c r="L36" s="8" t="s">
        <v>254</v>
      </c>
      <c r="M36" s="11" t="s">
        <v>255</v>
      </c>
      <c r="N36" s="8"/>
    </row>
    <row r="37" spans="1:14">
      <c r="A37" s="7">
        <v>36</v>
      </c>
      <c r="B37" s="8">
        <v>20140512</v>
      </c>
      <c r="C37" s="8" t="s">
        <v>571</v>
      </c>
      <c r="D37" s="9" t="s">
        <v>572</v>
      </c>
      <c r="E37" s="8" t="s">
        <v>573</v>
      </c>
      <c r="F37" s="8" t="s">
        <v>574</v>
      </c>
      <c r="G37" s="8" t="s">
        <v>76</v>
      </c>
      <c r="H37" s="10" t="s">
        <v>575</v>
      </c>
      <c r="I37" s="8" t="s">
        <v>576</v>
      </c>
      <c r="J37" s="8" t="s">
        <v>577</v>
      </c>
      <c r="K37" s="8" t="s">
        <v>577</v>
      </c>
      <c r="L37" s="8" t="s">
        <v>578</v>
      </c>
      <c r="M37" s="11" t="s">
        <v>579</v>
      </c>
      <c r="N37" s="8"/>
    </row>
    <row r="38" spans="1:14">
      <c r="A38" s="12">
        <v>37</v>
      </c>
      <c r="B38" s="8">
        <v>20140513</v>
      </c>
      <c r="C38" s="8" t="s">
        <v>256</v>
      </c>
      <c r="D38" s="9" t="s">
        <v>257</v>
      </c>
      <c r="E38" s="8" t="s">
        <v>258</v>
      </c>
      <c r="F38" s="8" t="s">
        <v>259</v>
      </c>
      <c r="G38" s="8" t="s">
        <v>1351</v>
      </c>
      <c r="H38" s="10" t="s">
        <v>261</v>
      </c>
      <c r="I38" s="8" t="s">
        <v>32</v>
      </c>
      <c r="J38" s="8" t="s">
        <v>108</v>
      </c>
      <c r="K38" s="8" t="s">
        <v>89</v>
      </c>
      <c r="L38" s="8" t="s">
        <v>262</v>
      </c>
      <c r="M38" s="11" t="s">
        <v>263</v>
      </c>
      <c r="N38" s="8"/>
    </row>
    <row r="39" spans="1:14">
      <c r="A39" s="7">
        <v>38</v>
      </c>
      <c r="B39" s="8">
        <v>20140513</v>
      </c>
      <c r="C39" s="8" t="s">
        <v>264</v>
      </c>
      <c r="D39" s="9" t="s">
        <v>265</v>
      </c>
      <c r="E39" s="8" t="s">
        <v>266</v>
      </c>
      <c r="F39" s="8" t="s">
        <v>267</v>
      </c>
      <c r="G39" s="8" t="s">
        <v>21</v>
      </c>
      <c r="H39" s="10" t="s">
        <v>268</v>
      </c>
      <c r="I39" s="8" t="s">
        <v>32</v>
      </c>
      <c r="J39" s="8" t="s">
        <v>269</v>
      </c>
      <c r="K39" s="13"/>
      <c r="L39" s="8" t="s">
        <v>270</v>
      </c>
      <c r="M39" s="11" t="s">
        <v>271</v>
      </c>
      <c r="N39" s="8"/>
    </row>
    <row r="40" spans="1:14">
      <c r="A40" s="12">
        <v>39</v>
      </c>
      <c r="B40" s="20">
        <v>20140513</v>
      </c>
      <c r="C40" s="20" t="s">
        <v>2755</v>
      </c>
      <c r="D40" s="16" t="s">
        <v>2756</v>
      </c>
      <c r="E40" s="16" t="s">
        <v>446</v>
      </c>
      <c r="F40" s="16" t="s">
        <v>447</v>
      </c>
      <c r="G40" s="17" t="s">
        <v>106</v>
      </c>
      <c r="H40" s="17" t="s">
        <v>448</v>
      </c>
      <c r="I40" s="16" t="s">
        <v>417</v>
      </c>
      <c r="J40" s="16" t="s">
        <v>253</v>
      </c>
      <c r="K40" s="16" t="s">
        <v>2757</v>
      </c>
      <c r="L40" s="16" t="s">
        <v>2758</v>
      </c>
      <c r="M40" s="11" t="s">
        <v>2759</v>
      </c>
      <c r="N40" s="8"/>
    </row>
    <row r="41" spans="1:14">
      <c r="A41" s="7">
        <v>40</v>
      </c>
      <c r="B41" s="8">
        <v>20140513</v>
      </c>
      <c r="C41" s="8" t="s">
        <v>272</v>
      </c>
      <c r="D41" s="9" t="s">
        <v>273</v>
      </c>
      <c r="E41" s="8" t="s">
        <v>274</v>
      </c>
      <c r="F41" s="8" t="s">
        <v>275</v>
      </c>
      <c r="G41" s="8" t="s">
        <v>124</v>
      </c>
      <c r="H41" s="10">
        <v>1026823227</v>
      </c>
      <c r="I41" s="8" t="s">
        <v>276</v>
      </c>
      <c r="J41" s="8" t="s">
        <v>277</v>
      </c>
      <c r="K41" s="8" t="s">
        <v>278</v>
      </c>
      <c r="L41" s="8" t="s">
        <v>279</v>
      </c>
      <c r="M41" s="11" t="s">
        <v>280</v>
      </c>
      <c r="N41" s="8"/>
    </row>
    <row r="42" spans="1:14">
      <c r="A42" s="12">
        <v>41</v>
      </c>
      <c r="B42" s="8">
        <v>20140513</v>
      </c>
      <c r="C42" s="8" t="s">
        <v>281</v>
      </c>
      <c r="D42" s="9" t="s">
        <v>283</v>
      </c>
      <c r="E42" s="8" t="s">
        <v>282</v>
      </c>
      <c r="F42" s="8" t="s">
        <v>284</v>
      </c>
      <c r="G42" s="8" t="s">
        <v>124</v>
      </c>
      <c r="H42" s="10" t="s">
        <v>285</v>
      </c>
      <c r="I42" s="8" t="s">
        <v>286</v>
      </c>
      <c r="J42" s="8" t="s">
        <v>287</v>
      </c>
      <c r="K42" s="8" t="s">
        <v>288</v>
      </c>
      <c r="L42" s="8" t="s">
        <v>289</v>
      </c>
      <c r="M42" s="11" t="s">
        <v>346</v>
      </c>
      <c r="N42" s="8"/>
    </row>
    <row r="43" spans="1:14">
      <c r="A43" s="7">
        <v>42</v>
      </c>
      <c r="B43" s="8">
        <v>20140513</v>
      </c>
      <c r="C43" s="8" t="s">
        <v>290</v>
      </c>
      <c r="D43" s="9" t="s">
        <v>291</v>
      </c>
      <c r="E43" s="8" t="s">
        <v>282</v>
      </c>
      <c r="F43" s="8" t="s">
        <v>292</v>
      </c>
      <c r="G43" s="8" t="s">
        <v>124</v>
      </c>
      <c r="H43" s="10" t="s">
        <v>293</v>
      </c>
      <c r="I43" s="8" t="s">
        <v>276</v>
      </c>
      <c r="J43" s="8" t="s">
        <v>277</v>
      </c>
      <c r="K43" s="8" t="s">
        <v>294</v>
      </c>
      <c r="L43" s="8" t="s">
        <v>295</v>
      </c>
      <c r="M43" s="11" t="s">
        <v>345</v>
      </c>
      <c r="N43" s="8"/>
    </row>
    <row r="44" spans="1:14">
      <c r="A44" s="12">
        <v>43</v>
      </c>
      <c r="B44" s="8">
        <v>20140513</v>
      </c>
      <c r="C44" s="8" t="s">
        <v>296</v>
      </c>
      <c r="D44" s="9" t="s">
        <v>297</v>
      </c>
      <c r="E44" s="8" t="s">
        <v>298</v>
      </c>
      <c r="F44" s="8" t="s">
        <v>299</v>
      </c>
      <c r="G44" s="8" t="s">
        <v>1351</v>
      </c>
      <c r="H44" s="10" t="s">
        <v>300</v>
      </c>
      <c r="I44" s="8" t="s">
        <v>301</v>
      </c>
      <c r="J44" s="8" t="s">
        <v>302</v>
      </c>
      <c r="K44" s="8" t="s">
        <v>303</v>
      </c>
      <c r="L44" s="8" t="s">
        <v>304</v>
      </c>
      <c r="M44" s="11" t="s">
        <v>344</v>
      </c>
      <c r="N44" s="8" t="s">
        <v>156</v>
      </c>
    </row>
    <row r="45" spans="1:14">
      <c r="A45" s="7">
        <v>44</v>
      </c>
      <c r="B45" s="8">
        <v>20140513</v>
      </c>
      <c r="C45" s="8" t="s">
        <v>305</v>
      </c>
      <c r="D45" s="9" t="s">
        <v>306</v>
      </c>
      <c r="E45" s="8" t="s">
        <v>258</v>
      </c>
      <c r="F45" s="8" t="s">
        <v>307</v>
      </c>
      <c r="G45" s="8" t="s">
        <v>1351</v>
      </c>
      <c r="H45" s="10" t="s">
        <v>308</v>
      </c>
      <c r="I45" s="8" t="s">
        <v>309</v>
      </c>
      <c r="J45" s="8" t="s">
        <v>310</v>
      </c>
      <c r="K45" s="8" t="s">
        <v>311</v>
      </c>
      <c r="L45" s="8" t="s">
        <v>312</v>
      </c>
      <c r="M45" s="11" t="s">
        <v>347</v>
      </c>
      <c r="N45" s="8"/>
    </row>
    <row r="46" spans="1:14">
      <c r="A46" s="12">
        <v>45</v>
      </c>
      <c r="B46" s="8">
        <v>20140513</v>
      </c>
      <c r="C46" s="8" t="s">
        <v>313</v>
      </c>
      <c r="D46" s="8" t="s">
        <v>314</v>
      </c>
      <c r="E46" s="8" t="s">
        <v>315</v>
      </c>
      <c r="F46" s="8" t="s">
        <v>316</v>
      </c>
      <c r="G46" s="8" t="s">
        <v>7</v>
      </c>
      <c r="H46" s="10" t="s">
        <v>317</v>
      </c>
      <c r="I46" s="8" t="s">
        <v>318</v>
      </c>
      <c r="J46" s="8" t="s">
        <v>319</v>
      </c>
      <c r="K46" s="8" t="s">
        <v>320</v>
      </c>
      <c r="L46" s="8" t="s">
        <v>318</v>
      </c>
      <c r="M46" s="11" t="s">
        <v>348</v>
      </c>
      <c r="N46" s="8" t="s">
        <v>80</v>
      </c>
    </row>
    <row r="47" spans="1:14">
      <c r="A47" s="7">
        <v>46</v>
      </c>
      <c r="B47" s="8">
        <v>20140513</v>
      </c>
      <c r="C47" s="8" t="s">
        <v>321</v>
      </c>
      <c r="D47" s="9" t="s">
        <v>322</v>
      </c>
      <c r="E47" s="8" t="s">
        <v>323</v>
      </c>
      <c r="F47" s="8" t="s">
        <v>324</v>
      </c>
      <c r="G47" s="8" t="s">
        <v>139</v>
      </c>
      <c r="H47" s="10" t="s">
        <v>325</v>
      </c>
      <c r="I47" s="8" t="s">
        <v>32</v>
      </c>
      <c r="J47" s="8" t="s">
        <v>33</v>
      </c>
      <c r="K47" s="8" t="s">
        <v>253</v>
      </c>
      <c r="L47" s="8" t="s">
        <v>326</v>
      </c>
      <c r="M47" s="11" t="s">
        <v>350</v>
      </c>
      <c r="N47" s="8" t="s">
        <v>156</v>
      </c>
    </row>
    <row r="48" spans="1:14">
      <c r="A48" s="12">
        <v>47</v>
      </c>
      <c r="B48" s="8">
        <v>20140513</v>
      </c>
      <c r="C48" s="20" t="s">
        <v>2760</v>
      </c>
      <c r="D48" s="17" t="s">
        <v>2761</v>
      </c>
      <c r="E48" s="16" t="s">
        <v>2762</v>
      </c>
      <c r="F48" s="16" t="s">
        <v>2763</v>
      </c>
      <c r="G48" s="17" t="s">
        <v>106</v>
      </c>
      <c r="H48" s="17">
        <v>622187906041</v>
      </c>
      <c r="I48" s="16" t="s">
        <v>2764</v>
      </c>
      <c r="J48" s="16" t="s">
        <v>2765</v>
      </c>
      <c r="K48" s="16" t="s">
        <v>2766</v>
      </c>
      <c r="L48" s="16" t="s">
        <v>2767</v>
      </c>
      <c r="M48" s="11" t="s">
        <v>2768</v>
      </c>
      <c r="N48" s="8"/>
    </row>
    <row r="49" spans="1:14">
      <c r="A49" s="7">
        <v>48</v>
      </c>
      <c r="B49" s="8">
        <v>20140513</v>
      </c>
      <c r="C49" s="8" t="s">
        <v>335</v>
      </c>
      <c r="D49" s="9" t="s">
        <v>336</v>
      </c>
      <c r="E49" s="8" t="s">
        <v>337</v>
      </c>
      <c r="F49" s="8" t="s">
        <v>338</v>
      </c>
      <c r="G49" s="8" t="s">
        <v>339</v>
      </c>
      <c r="H49" s="10" t="s">
        <v>340</v>
      </c>
      <c r="I49" s="8" t="s">
        <v>32</v>
      </c>
      <c r="J49" s="8" t="s">
        <v>341</v>
      </c>
      <c r="K49" s="8" t="s">
        <v>342</v>
      </c>
      <c r="L49" s="8" t="s">
        <v>343</v>
      </c>
      <c r="M49" s="11" t="s">
        <v>351</v>
      </c>
      <c r="N49" s="8" t="s">
        <v>80</v>
      </c>
    </row>
    <row r="50" spans="1:14">
      <c r="A50" s="12">
        <v>49</v>
      </c>
      <c r="B50" s="8">
        <v>20140513</v>
      </c>
      <c r="C50" s="8" t="s">
        <v>327</v>
      </c>
      <c r="D50" s="8" t="s">
        <v>328</v>
      </c>
      <c r="E50" s="8" t="s">
        <v>329</v>
      </c>
      <c r="F50" s="8" t="s">
        <v>330</v>
      </c>
      <c r="G50" s="8" t="s">
        <v>54</v>
      </c>
      <c r="H50" s="10" t="s">
        <v>331</v>
      </c>
      <c r="I50" s="8" t="s">
        <v>89</v>
      </c>
      <c r="J50" s="8" t="s">
        <v>332</v>
      </c>
      <c r="K50" s="8" t="s">
        <v>333</v>
      </c>
      <c r="L50" s="8" t="s">
        <v>334</v>
      </c>
      <c r="M50" s="11" t="s">
        <v>349</v>
      </c>
      <c r="N50" s="8" t="s">
        <v>80</v>
      </c>
    </row>
    <row r="51" spans="1:14">
      <c r="A51" s="7">
        <v>50</v>
      </c>
      <c r="B51" s="8">
        <v>20140513</v>
      </c>
      <c r="C51" s="8" t="s">
        <v>352</v>
      </c>
      <c r="D51" s="9" t="s">
        <v>353</v>
      </c>
      <c r="E51" s="8" t="s">
        <v>266</v>
      </c>
      <c r="F51" s="8" t="s">
        <v>354</v>
      </c>
      <c r="G51" s="8" t="s">
        <v>21</v>
      </c>
      <c r="H51" s="10">
        <v>95425008071</v>
      </c>
      <c r="I51" s="8" t="s">
        <v>355</v>
      </c>
      <c r="J51" s="13"/>
      <c r="K51" s="8" t="s">
        <v>355</v>
      </c>
      <c r="L51" s="8" t="s">
        <v>355</v>
      </c>
      <c r="M51" s="11" t="s">
        <v>356</v>
      </c>
      <c r="N51" s="8"/>
    </row>
    <row r="52" spans="1:14">
      <c r="A52" s="12">
        <v>51</v>
      </c>
      <c r="B52" s="8">
        <v>20140513</v>
      </c>
      <c r="C52" s="8" t="s">
        <v>357</v>
      </c>
      <c r="D52" s="9" t="s">
        <v>358</v>
      </c>
      <c r="E52" s="8" t="s">
        <v>359</v>
      </c>
      <c r="F52" s="8" t="s">
        <v>360</v>
      </c>
      <c r="G52" s="8" t="s">
        <v>124</v>
      </c>
      <c r="H52" s="10">
        <v>821036580984</v>
      </c>
      <c r="I52" s="8" t="s">
        <v>361</v>
      </c>
      <c r="J52" s="8" t="s">
        <v>362</v>
      </c>
      <c r="K52" s="8" t="s">
        <v>363</v>
      </c>
      <c r="L52" s="8" t="s">
        <v>364</v>
      </c>
      <c r="M52" s="11" t="s">
        <v>365</v>
      </c>
      <c r="N52" s="8"/>
    </row>
    <row r="53" spans="1:14">
      <c r="A53" s="7">
        <v>52</v>
      </c>
      <c r="B53" s="8">
        <v>20140513</v>
      </c>
      <c r="C53" s="8" t="s">
        <v>366</v>
      </c>
      <c r="D53" s="9" t="s">
        <v>367</v>
      </c>
      <c r="E53" s="8" t="s">
        <v>368</v>
      </c>
      <c r="F53" s="8" t="s">
        <v>369</v>
      </c>
      <c r="G53" s="8" t="s">
        <v>175</v>
      </c>
      <c r="H53" s="10" t="s">
        <v>370</v>
      </c>
      <c r="I53" s="8" t="s">
        <v>32</v>
      </c>
      <c r="J53" s="8" t="s">
        <v>33</v>
      </c>
      <c r="K53" s="8" t="s">
        <v>33</v>
      </c>
      <c r="L53" s="8" t="s">
        <v>371</v>
      </c>
      <c r="M53" s="11" t="s">
        <v>372</v>
      </c>
      <c r="N53" s="8" t="s">
        <v>80</v>
      </c>
    </row>
    <row r="54" spans="1:14">
      <c r="A54" s="12">
        <v>53</v>
      </c>
      <c r="B54" s="8">
        <v>20140513</v>
      </c>
      <c r="C54" s="8" t="s">
        <v>373</v>
      </c>
      <c r="D54" s="9" t="s">
        <v>374</v>
      </c>
      <c r="E54" s="8" t="s">
        <v>375</v>
      </c>
      <c r="F54" s="8" t="s">
        <v>376</v>
      </c>
      <c r="G54" s="8" t="s">
        <v>148</v>
      </c>
      <c r="H54" s="10">
        <v>6565165565</v>
      </c>
      <c r="I54" s="8" t="s">
        <v>32</v>
      </c>
      <c r="J54" s="8" t="s">
        <v>33</v>
      </c>
      <c r="K54" s="8" t="s">
        <v>377</v>
      </c>
      <c r="L54" s="8" t="s">
        <v>378</v>
      </c>
      <c r="M54" s="11" t="s">
        <v>379</v>
      </c>
      <c r="N54" s="8"/>
    </row>
    <row r="55" spans="1:14">
      <c r="A55" s="7">
        <v>54</v>
      </c>
      <c r="B55" s="8">
        <v>20140513</v>
      </c>
      <c r="C55" s="8" t="s">
        <v>380</v>
      </c>
      <c r="D55" s="9" t="s">
        <v>381</v>
      </c>
      <c r="E55" s="8" t="s">
        <v>382</v>
      </c>
      <c r="F55" s="8" t="s">
        <v>383</v>
      </c>
      <c r="G55" s="8" t="s">
        <v>54</v>
      </c>
      <c r="H55" s="10" t="s">
        <v>384</v>
      </c>
      <c r="I55" s="8" t="s">
        <v>385</v>
      </c>
      <c r="J55" s="8" t="s">
        <v>386</v>
      </c>
      <c r="K55" s="8" t="s">
        <v>387</v>
      </c>
      <c r="L55" s="8" t="s">
        <v>388</v>
      </c>
      <c r="M55" s="11" t="s">
        <v>389</v>
      </c>
      <c r="N55" s="8" t="s">
        <v>80</v>
      </c>
    </row>
    <row r="56" spans="1:14">
      <c r="A56" s="12">
        <v>55</v>
      </c>
      <c r="B56" s="8">
        <v>20140513</v>
      </c>
      <c r="C56" s="8" t="s">
        <v>390</v>
      </c>
      <c r="D56" s="9" t="s">
        <v>391</v>
      </c>
      <c r="E56" s="8" t="s">
        <v>392</v>
      </c>
      <c r="F56" s="8" t="s">
        <v>393</v>
      </c>
      <c r="G56" s="8" t="s">
        <v>1351</v>
      </c>
      <c r="H56" s="10">
        <v>886973210924</v>
      </c>
      <c r="I56" s="8" t="s">
        <v>32</v>
      </c>
      <c r="J56" s="8" t="s">
        <v>394</v>
      </c>
      <c r="K56" s="8" t="s">
        <v>395</v>
      </c>
      <c r="L56" s="8" t="s">
        <v>396</v>
      </c>
      <c r="M56" s="11" t="s">
        <v>397</v>
      </c>
      <c r="N56" s="8"/>
    </row>
    <row r="57" spans="1:14">
      <c r="A57" s="7">
        <v>56</v>
      </c>
      <c r="B57" s="8">
        <v>20140513</v>
      </c>
      <c r="C57" s="8" t="s">
        <v>398</v>
      </c>
      <c r="D57" s="9" t="s">
        <v>399</v>
      </c>
      <c r="E57" s="8" t="s">
        <v>400</v>
      </c>
      <c r="F57" s="8" t="s">
        <v>401</v>
      </c>
      <c r="G57" s="8" t="s">
        <v>21</v>
      </c>
      <c r="H57" s="10" t="s">
        <v>402</v>
      </c>
      <c r="I57" s="8" t="s">
        <v>403</v>
      </c>
      <c r="J57" s="13"/>
      <c r="K57" s="13"/>
      <c r="L57" s="8" t="s">
        <v>403</v>
      </c>
      <c r="M57" s="11" t="s">
        <v>404</v>
      </c>
      <c r="N57" s="8"/>
    </row>
    <row r="58" spans="1:14">
      <c r="A58" s="12">
        <v>57</v>
      </c>
      <c r="B58" s="8">
        <v>20140514</v>
      </c>
      <c r="C58" s="8" t="s">
        <v>405</v>
      </c>
      <c r="D58" s="9" t="s">
        <v>406</v>
      </c>
      <c r="E58" s="8" t="s">
        <v>407</v>
      </c>
      <c r="F58" s="8" t="s">
        <v>408</v>
      </c>
      <c r="G58" s="8" t="s">
        <v>54</v>
      </c>
      <c r="H58" s="10" t="s">
        <v>409</v>
      </c>
      <c r="I58" s="8" t="s">
        <v>89</v>
      </c>
      <c r="J58" s="8" t="s">
        <v>410</v>
      </c>
      <c r="K58" s="13"/>
      <c r="L58" s="8" t="s">
        <v>411</v>
      </c>
      <c r="M58" s="11" t="s">
        <v>412</v>
      </c>
      <c r="N58" s="8" t="s">
        <v>80</v>
      </c>
    </row>
    <row r="59" spans="1:14">
      <c r="A59" s="7">
        <v>58</v>
      </c>
      <c r="B59" s="8">
        <v>20140514</v>
      </c>
      <c r="C59" s="8" t="s">
        <v>413</v>
      </c>
      <c r="D59" s="9" t="s">
        <v>414</v>
      </c>
      <c r="E59" s="8" t="s">
        <v>415</v>
      </c>
      <c r="F59" s="8" t="s">
        <v>416</v>
      </c>
      <c r="G59" s="8" t="s">
        <v>106</v>
      </c>
      <c r="H59" s="10">
        <v>62451485050</v>
      </c>
      <c r="I59" s="8" t="s">
        <v>417</v>
      </c>
      <c r="J59" s="8" t="s">
        <v>418</v>
      </c>
      <c r="K59" s="13"/>
      <c r="L59" s="8" t="s">
        <v>419</v>
      </c>
      <c r="M59" s="11" t="s">
        <v>420</v>
      </c>
      <c r="N59" s="8" t="s">
        <v>80</v>
      </c>
    </row>
    <row r="60" spans="1:14">
      <c r="A60" s="12">
        <v>59</v>
      </c>
      <c r="B60" s="8">
        <v>20140514</v>
      </c>
      <c r="C60" s="8" t="s">
        <v>421</v>
      </c>
      <c r="D60" s="9" t="s">
        <v>422</v>
      </c>
      <c r="E60" s="8" t="s">
        <v>423</v>
      </c>
      <c r="F60" s="8" t="s">
        <v>424</v>
      </c>
      <c r="G60" s="8" t="s">
        <v>124</v>
      </c>
      <c r="H60" s="10" t="s">
        <v>425</v>
      </c>
      <c r="I60" s="8" t="s">
        <v>426</v>
      </c>
      <c r="J60" s="8" t="s">
        <v>427</v>
      </c>
      <c r="K60" s="8" t="s">
        <v>428</v>
      </c>
      <c r="L60" s="8" t="s">
        <v>429</v>
      </c>
      <c r="M60" s="11" t="s">
        <v>430</v>
      </c>
      <c r="N60" s="8"/>
    </row>
    <row r="61" spans="1:14">
      <c r="A61" s="7">
        <v>60</v>
      </c>
      <c r="B61" s="8">
        <v>20140514</v>
      </c>
      <c r="C61" s="8" t="s">
        <v>431</v>
      </c>
      <c r="D61" s="9" t="s">
        <v>432</v>
      </c>
      <c r="E61" s="8" t="s">
        <v>433</v>
      </c>
      <c r="F61" s="8" t="s">
        <v>434</v>
      </c>
      <c r="G61" s="8" t="s">
        <v>106</v>
      </c>
      <c r="H61" s="10" t="s">
        <v>435</v>
      </c>
      <c r="I61" s="8" t="s">
        <v>10</v>
      </c>
      <c r="J61" s="8" t="s">
        <v>99</v>
      </c>
      <c r="K61" s="8" t="s">
        <v>247</v>
      </c>
      <c r="L61" s="8" t="s">
        <v>436</v>
      </c>
      <c r="M61" s="11" t="s">
        <v>2777</v>
      </c>
      <c r="N61" s="8"/>
    </row>
    <row r="62" spans="1:14">
      <c r="A62" s="12">
        <v>61</v>
      </c>
      <c r="B62" s="8">
        <v>20140514</v>
      </c>
      <c r="C62" s="15" t="s">
        <v>2769</v>
      </c>
      <c r="D62" s="16" t="s">
        <v>2770</v>
      </c>
      <c r="E62" s="16" t="s">
        <v>2771</v>
      </c>
      <c r="F62" s="16" t="s">
        <v>2772</v>
      </c>
      <c r="G62" s="17" t="s">
        <v>85</v>
      </c>
      <c r="H62" s="16" t="s">
        <v>2773</v>
      </c>
      <c r="I62" s="16" t="s">
        <v>2774</v>
      </c>
      <c r="J62" s="16" t="s">
        <v>540</v>
      </c>
      <c r="K62" s="16" t="s">
        <v>2437</v>
      </c>
      <c r="L62" s="16" t="s">
        <v>2775</v>
      </c>
      <c r="M62" s="11" t="s">
        <v>2776</v>
      </c>
      <c r="N62" s="8" t="s">
        <v>80</v>
      </c>
    </row>
    <row r="63" spans="1:14">
      <c r="A63" s="7">
        <v>62</v>
      </c>
      <c r="B63" s="8">
        <v>20140514</v>
      </c>
      <c r="C63" s="8" t="s">
        <v>437</v>
      </c>
      <c r="D63" s="9" t="s">
        <v>438</v>
      </c>
      <c r="E63" s="8" t="s">
        <v>439</v>
      </c>
      <c r="F63" s="8" t="s">
        <v>440</v>
      </c>
      <c r="G63" s="8" t="s">
        <v>1351</v>
      </c>
      <c r="H63" s="10" t="s">
        <v>441</v>
      </c>
      <c r="I63" s="8" t="s">
        <v>32</v>
      </c>
      <c r="J63" s="8" t="s">
        <v>222</v>
      </c>
      <c r="K63" s="8" t="s">
        <v>442</v>
      </c>
      <c r="L63" s="8" t="s">
        <v>442</v>
      </c>
      <c r="M63" s="11" t="s">
        <v>443</v>
      </c>
      <c r="N63" s="8" t="s">
        <v>80</v>
      </c>
    </row>
    <row r="64" spans="1:14">
      <c r="A64" s="12">
        <v>63</v>
      </c>
      <c r="B64" s="8">
        <v>20140514</v>
      </c>
      <c r="C64" s="8" t="s">
        <v>444</v>
      </c>
      <c r="D64" s="9" t="s">
        <v>445</v>
      </c>
      <c r="E64" s="8" t="s">
        <v>446</v>
      </c>
      <c r="F64" s="8" t="s">
        <v>447</v>
      </c>
      <c r="G64" s="8" t="s">
        <v>106</v>
      </c>
      <c r="H64" s="10" t="s">
        <v>448</v>
      </c>
      <c r="I64" s="8" t="s">
        <v>417</v>
      </c>
      <c r="J64" s="8" t="s">
        <v>12</v>
      </c>
      <c r="K64" s="8" t="s">
        <v>449</v>
      </c>
      <c r="L64" s="8" t="s">
        <v>450</v>
      </c>
      <c r="M64" s="11" t="s">
        <v>451</v>
      </c>
      <c r="N64" s="8"/>
    </row>
    <row r="65" spans="1:14">
      <c r="A65" s="7">
        <v>64</v>
      </c>
      <c r="B65" s="8">
        <v>20140514</v>
      </c>
      <c r="C65" s="8" t="s">
        <v>452</v>
      </c>
      <c r="D65" s="9" t="s">
        <v>453</v>
      </c>
      <c r="E65" s="8" t="s">
        <v>454</v>
      </c>
      <c r="F65" s="8" t="s">
        <v>455</v>
      </c>
      <c r="G65" s="8" t="s">
        <v>124</v>
      </c>
      <c r="H65" s="10" t="s">
        <v>456</v>
      </c>
      <c r="I65" s="8" t="s">
        <v>32</v>
      </c>
      <c r="J65" s="8" t="s">
        <v>457</v>
      </c>
      <c r="K65" s="8" t="s">
        <v>458</v>
      </c>
      <c r="L65" s="8" t="s">
        <v>459</v>
      </c>
      <c r="M65" s="11" t="s">
        <v>460</v>
      </c>
      <c r="N65" s="8"/>
    </row>
    <row r="66" spans="1:14">
      <c r="A66" s="12">
        <v>65</v>
      </c>
      <c r="B66" s="8">
        <v>20140514</v>
      </c>
      <c r="C66" s="8" t="s">
        <v>461</v>
      </c>
      <c r="D66" s="9" t="s">
        <v>462</v>
      </c>
      <c r="E66" s="8" t="s">
        <v>423</v>
      </c>
      <c r="F66" s="8" t="s">
        <v>463</v>
      </c>
      <c r="G66" s="8" t="s">
        <v>124</v>
      </c>
      <c r="H66" s="10" t="s">
        <v>464</v>
      </c>
      <c r="I66" s="8" t="s">
        <v>385</v>
      </c>
      <c r="J66" s="8" t="s">
        <v>465</v>
      </c>
      <c r="K66" s="8" t="s">
        <v>228</v>
      </c>
      <c r="L66" s="8" t="s">
        <v>466</v>
      </c>
      <c r="M66" s="11" t="s">
        <v>467</v>
      </c>
      <c r="N66" s="8" t="s">
        <v>80</v>
      </c>
    </row>
    <row r="67" spans="1:14" ht="19.5" customHeight="1">
      <c r="A67" s="7">
        <v>66</v>
      </c>
      <c r="B67" s="8">
        <v>20140514</v>
      </c>
      <c r="C67" s="8" t="s">
        <v>468</v>
      </c>
      <c r="D67" s="9" t="s">
        <v>469</v>
      </c>
      <c r="E67" s="8" t="s">
        <v>470</v>
      </c>
      <c r="F67" s="8" t="s">
        <v>471</v>
      </c>
      <c r="G67" s="8" t="s">
        <v>54</v>
      </c>
      <c r="H67" s="10" t="s">
        <v>472</v>
      </c>
      <c r="I67" s="8" t="s">
        <v>301</v>
      </c>
      <c r="J67" s="8" t="s">
        <v>473</v>
      </c>
      <c r="K67" s="8" t="s">
        <v>89</v>
      </c>
      <c r="L67" s="8" t="s">
        <v>474</v>
      </c>
      <c r="M67" s="11" t="s">
        <v>475</v>
      </c>
      <c r="N67" s="8"/>
    </row>
    <row r="68" spans="1:14">
      <c r="A68" s="12">
        <v>67</v>
      </c>
      <c r="B68" s="8">
        <v>20140514</v>
      </c>
      <c r="C68" s="8" t="s">
        <v>476</v>
      </c>
      <c r="D68" s="9" t="s">
        <v>477</v>
      </c>
      <c r="E68" s="8" t="s">
        <v>478</v>
      </c>
      <c r="F68" s="8" t="s">
        <v>479</v>
      </c>
      <c r="G68" s="8" t="s">
        <v>480</v>
      </c>
      <c r="H68" s="10" t="s">
        <v>481</v>
      </c>
      <c r="I68" s="8" t="s">
        <v>227</v>
      </c>
      <c r="J68" s="8" t="s">
        <v>482</v>
      </c>
      <c r="K68" s="8" t="s">
        <v>253</v>
      </c>
      <c r="L68" s="8" t="s">
        <v>483</v>
      </c>
      <c r="M68" s="11" t="s">
        <v>484</v>
      </c>
      <c r="N68" s="8" t="s">
        <v>80</v>
      </c>
    </row>
    <row r="69" spans="1:14">
      <c r="A69" s="7">
        <v>68</v>
      </c>
      <c r="B69" s="8">
        <v>20140514</v>
      </c>
      <c r="C69" s="8" t="s">
        <v>495</v>
      </c>
      <c r="D69" s="9" t="s">
        <v>498</v>
      </c>
      <c r="E69" s="8" t="s">
        <v>499</v>
      </c>
      <c r="F69" s="8" t="s">
        <v>500</v>
      </c>
      <c r="G69" s="8" t="s">
        <v>1351</v>
      </c>
      <c r="H69" s="10" t="s">
        <v>501</v>
      </c>
      <c r="I69" s="8" t="s">
        <v>32</v>
      </c>
      <c r="J69" s="8" t="s">
        <v>418</v>
      </c>
      <c r="K69" s="13"/>
      <c r="L69" s="8" t="s">
        <v>502</v>
      </c>
      <c r="M69" s="11" t="s">
        <v>503</v>
      </c>
      <c r="N69" s="8"/>
    </row>
    <row r="70" spans="1:14">
      <c r="A70" s="12">
        <v>69</v>
      </c>
      <c r="B70" s="8">
        <v>20140514</v>
      </c>
      <c r="C70" s="8" t="s">
        <v>504</v>
      </c>
      <c r="D70" s="9" t="s">
        <v>505</v>
      </c>
      <c r="E70" s="8" t="s">
        <v>506</v>
      </c>
      <c r="F70" s="8" t="s">
        <v>507</v>
      </c>
      <c r="G70" s="8" t="s">
        <v>76</v>
      </c>
      <c r="H70" s="10">
        <v>4917682584082</v>
      </c>
      <c r="I70" s="8" t="s">
        <v>301</v>
      </c>
      <c r="J70" s="8" t="s">
        <v>508</v>
      </c>
      <c r="K70" s="13"/>
      <c r="L70" s="8" t="s">
        <v>509</v>
      </c>
      <c r="M70" s="11" t="s">
        <v>510</v>
      </c>
      <c r="N70" s="8" t="s">
        <v>80</v>
      </c>
    </row>
    <row r="71" spans="1:14">
      <c r="A71" s="7">
        <v>70</v>
      </c>
      <c r="B71" s="8">
        <v>20140514</v>
      </c>
      <c r="C71" s="15" t="s">
        <v>2778</v>
      </c>
      <c r="D71" s="16" t="s">
        <v>2779</v>
      </c>
      <c r="E71" s="16" t="s">
        <v>2780</v>
      </c>
      <c r="F71" s="16" t="s">
        <v>514</v>
      </c>
      <c r="G71" s="17" t="s">
        <v>106</v>
      </c>
      <c r="H71" s="17">
        <v>628122032713</v>
      </c>
      <c r="I71" s="16" t="s">
        <v>2781</v>
      </c>
      <c r="J71" s="16" t="s">
        <v>2782</v>
      </c>
      <c r="K71" s="16" t="s">
        <v>2783</v>
      </c>
      <c r="L71" s="16" t="s">
        <v>2784</v>
      </c>
      <c r="M71" s="11" t="s">
        <v>2785</v>
      </c>
      <c r="N71" s="8"/>
    </row>
    <row r="72" spans="1:14">
      <c r="A72" s="12">
        <v>71</v>
      </c>
      <c r="B72" s="8">
        <v>20140514</v>
      </c>
      <c r="C72" s="8" t="s">
        <v>511</v>
      </c>
      <c r="D72" s="9" t="s">
        <v>512</v>
      </c>
      <c r="E72" s="8" t="s">
        <v>513</v>
      </c>
      <c r="F72" s="8" t="s">
        <v>514</v>
      </c>
      <c r="G72" s="8" t="s">
        <v>106</v>
      </c>
      <c r="H72" s="10">
        <v>6282123609958</v>
      </c>
      <c r="I72" s="8" t="s">
        <v>515</v>
      </c>
      <c r="J72" s="8" t="s">
        <v>516</v>
      </c>
      <c r="K72" s="13"/>
      <c r="L72" s="8" t="s">
        <v>517</v>
      </c>
      <c r="M72" s="11" t="s">
        <v>2898</v>
      </c>
      <c r="N72" s="8"/>
    </row>
    <row r="73" spans="1:14">
      <c r="A73" s="7">
        <v>72</v>
      </c>
      <c r="B73" s="8">
        <v>20140514</v>
      </c>
      <c r="C73" s="8" t="s">
        <v>518</v>
      </c>
      <c r="D73" s="9" t="s">
        <v>519</v>
      </c>
      <c r="E73" s="8" t="s">
        <v>520</v>
      </c>
      <c r="F73" s="8" t="s">
        <v>521</v>
      </c>
      <c r="G73" s="8" t="s">
        <v>139</v>
      </c>
      <c r="H73" s="10" t="s">
        <v>522</v>
      </c>
      <c r="I73" s="8" t="s">
        <v>523</v>
      </c>
      <c r="J73" s="8" t="s">
        <v>524</v>
      </c>
      <c r="K73" s="8" t="s">
        <v>525</v>
      </c>
      <c r="L73" s="8" t="s">
        <v>526</v>
      </c>
      <c r="M73" s="11" t="s">
        <v>2899</v>
      </c>
      <c r="N73" s="8"/>
    </row>
    <row r="74" spans="1:14">
      <c r="A74" s="12">
        <v>73</v>
      </c>
      <c r="B74" s="8">
        <v>20140514</v>
      </c>
      <c r="C74" s="8" t="s">
        <v>527</v>
      </c>
      <c r="D74" s="9" t="s">
        <v>528</v>
      </c>
      <c r="E74" s="8" t="s">
        <v>529</v>
      </c>
      <c r="F74" s="8" t="s">
        <v>530</v>
      </c>
      <c r="G74" s="8" t="s">
        <v>139</v>
      </c>
      <c r="H74" s="10" t="s">
        <v>531</v>
      </c>
      <c r="I74" s="8" t="s">
        <v>32</v>
      </c>
      <c r="J74" s="8" t="s">
        <v>33</v>
      </c>
      <c r="K74" s="8" t="s">
        <v>532</v>
      </c>
      <c r="L74" s="8" t="s">
        <v>533</v>
      </c>
      <c r="M74" s="11" t="s">
        <v>534</v>
      </c>
      <c r="N74" s="8" t="s">
        <v>156</v>
      </c>
    </row>
    <row r="75" spans="1:14">
      <c r="A75" s="7">
        <v>74</v>
      </c>
      <c r="B75" s="8">
        <v>20140514</v>
      </c>
      <c r="C75" s="8" t="s">
        <v>535</v>
      </c>
      <c r="D75" s="9" t="s">
        <v>536</v>
      </c>
      <c r="E75" s="8" t="s">
        <v>537</v>
      </c>
      <c r="F75" s="8" t="s">
        <v>538</v>
      </c>
      <c r="G75" s="8" t="s">
        <v>539</v>
      </c>
      <c r="H75" s="10">
        <v>17682566528</v>
      </c>
      <c r="I75" s="8" t="s">
        <v>540</v>
      </c>
      <c r="J75" s="8" t="s">
        <v>541</v>
      </c>
      <c r="K75" s="8" t="s">
        <v>540</v>
      </c>
      <c r="L75" s="8" t="s">
        <v>542</v>
      </c>
      <c r="M75" s="11" t="s">
        <v>543</v>
      </c>
      <c r="N75" s="8" t="s">
        <v>156</v>
      </c>
    </row>
    <row r="76" spans="1:14">
      <c r="A76" s="12">
        <v>75</v>
      </c>
      <c r="B76" s="8">
        <v>20140514</v>
      </c>
      <c r="C76" s="8" t="s">
        <v>544</v>
      </c>
      <c r="D76" s="9" t="s">
        <v>545</v>
      </c>
      <c r="E76" s="8" t="s">
        <v>546</v>
      </c>
      <c r="F76" s="8" t="s">
        <v>547</v>
      </c>
      <c r="G76" s="8" t="s">
        <v>548</v>
      </c>
      <c r="H76" s="10" t="s">
        <v>549</v>
      </c>
      <c r="I76" s="8" t="s">
        <v>10</v>
      </c>
      <c r="J76" s="8" t="s">
        <v>108</v>
      </c>
      <c r="K76" s="13"/>
      <c r="L76" s="8" t="s">
        <v>550</v>
      </c>
      <c r="M76" s="11" t="s">
        <v>551</v>
      </c>
      <c r="N76" s="8" t="s">
        <v>80</v>
      </c>
    </row>
    <row r="77" spans="1:14">
      <c r="A77" s="7">
        <v>76</v>
      </c>
      <c r="B77" s="8">
        <v>20140514</v>
      </c>
      <c r="C77" s="8" t="s">
        <v>552</v>
      </c>
      <c r="D77" s="9" t="s">
        <v>553</v>
      </c>
      <c r="E77" s="8" t="s">
        <v>359</v>
      </c>
      <c r="F77" s="8" t="s">
        <v>360</v>
      </c>
      <c r="G77" s="8" t="s">
        <v>124</v>
      </c>
      <c r="H77" s="10">
        <v>821025478918</v>
      </c>
      <c r="I77" s="8" t="s">
        <v>227</v>
      </c>
      <c r="J77" s="8" t="s">
        <v>362</v>
      </c>
      <c r="K77" s="8" t="s">
        <v>554</v>
      </c>
      <c r="L77" s="8" t="s">
        <v>555</v>
      </c>
      <c r="M77" s="11" t="s">
        <v>556</v>
      </c>
      <c r="N77" s="8"/>
    </row>
    <row r="78" spans="1:14">
      <c r="A78" s="12">
        <v>77</v>
      </c>
      <c r="B78" s="8">
        <v>20140514</v>
      </c>
      <c r="C78" s="8" t="s">
        <v>557</v>
      </c>
      <c r="D78" s="9" t="s">
        <v>558</v>
      </c>
      <c r="E78" s="8" t="s">
        <v>359</v>
      </c>
      <c r="F78" s="8" t="s">
        <v>360</v>
      </c>
      <c r="G78" s="8" t="s">
        <v>124</v>
      </c>
      <c r="H78" s="10">
        <v>821046467145</v>
      </c>
      <c r="I78" s="8" t="s">
        <v>227</v>
      </c>
      <c r="J78" s="8" t="s">
        <v>362</v>
      </c>
      <c r="K78" s="8" t="s">
        <v>559</v>
      </c>
      <c r="L78" s="8" t="s">
        <v>560</v>
      </c>
      <c r="M78" s="11" t="s">
        <v>561</v>
      </c>
      <c r="N78" s="8"/>
    </row>
    <row r="79" spans="1:14">
      <c r="A79" s="7">
        <v>78</v>
      </c>
      <c r="B79" s="8">
        <v>20140514</v>
      </c>
      <c r="C79" s="8" t="s">
        <v>562</v>
      </c>
      <c r="D79" s="9" t="s">
        <v>563</v>
      </c>
      <c r="E79" s="8" t="s">
        <v>564</v>
      </c>
      <c r="F79" s="8" t="s">
        <v>565</v>
      </c>
      <c r="G79" s="8" t="s">
        <v>76</v>
      </c>
      <c r="H79" s="10" t="s">
        <v>566</v>
      </c>
      <c r="I79" s="8" t="s">
        <v>276</v>
      </c>
      <c r="J79" s="8" t="s">
        <v>567</v>
      </c>
      <c r="K79" s="8" t="s">
        <v>568</v>
      </c>
      <c r="L79" s="8" t="s">
        <v>569</v>
      </c>
      <c r="M79" s="11" t="s">
        <v>570</v>
      </c>
      <c r="N79" s="8"/>
    </row>
    <row r="80" spans="1:14">
      <c r="A80" s="12">
        <v>79</v>
      </c>
      <c r="B80" s="8">
        <v>20140514</v>
      </c>
      <c r="C80" s="8" t="s">
        <v>601</v>
      </c>
      <c r="D80" s="9" t="s">
        <v>602</v>
      </c>
      <c r="E80" s="8" t="s">
        <v>603</v>
      </c>
      <c r="F80" s="8" t="s">
        <v>604</v>
      </c>
      <c r="G80" s="8" t="s">
        <v>76</v>
      </c>
      <c r="H80" s="10" t="s">
        <v>605</v>
      </c>
      <c r="I80" s="8" t="s">
        <v>276</v>
      </c>
      <c r="J80" s="8" t="s">
        <v>567</v>
      </c>
      <c r="K80" s="13"/>
      <c r="L80" s="8" t="s">
        <v>606</v>
      </c>
      <c r="M80" s="11" t="s">
        <v>607</v>
      </c>
      <c r="N80" s="8"/>
    </row>
    <row r="81" spans="1:14">
      <c r="A81" s="7">
        <v>80</v>
      </c>
      <c r="B81" s="8">
        <v>20140514</v>
      </c>
      <c r="C81" s="8" t="s">
        <v>608</v>
      </c>
      <c r="D81" s="9" t="s">
        <v>609</v>
      </c>
      <c r="E81" s="8" t="s">
        <v>610</v>
      </c>
      <c r="F81" s="8" t="s">
        <v>611</v>
      </c>
      <c r="G81" s="8" t="s">
        <v>106</v>
      </c>
      <c r="H81" s="10">
        <v>6289620083356</v>
      </c>
      <c r="I81" s="8" t="s">
        <v>612</v>
      </c>
      <c r="J81" s="8" t="s">
        <v>613</v>
      </c>
      <c r="K81" s="13"/>
      <c r="L81" s="8" t="s">
        <v>614</v>
      </c>
      <c r="M81" s="11" t="s">
        <v>615</v>
      </c>
      <c r="N81" s="8"/>
    </row>
    <row r="82" spans="1:14">
      <c r="A82" s="12">
        <v>81</v>
      </c>
      <c r="B82" s="8">
        <v>20140514</v>
      </c>
      <c r="C82" s="8" t="s">
        <v>616</v>
      </c>
      <c r="D82" s="9" t="s">
        <v>617</v>
      </c>
      <c r="E82" s="8" t="s">
        <v>618</v>
      </c>
      <c r="F82" s="8" t="s">
        <v>619</v>
      </c>
      <c r="G82" s="8" t="s">
        <v>7</v>
      </c>
      <c r="H82" s="10">
        <v>60166766807</v>
      </c>
      <c r="I82" s="8" t="s">
        <v>620</v>
      </c>
      <c r="J82" s="8" t="s">
        <v>621</v>
      </c>
      <c r="K82" s="8" t="s">
        <v>622</v>
      </c>
      <c r="L82" s="8" t="s">
        <v>623</v>
      </c>
      <c r="M82" s="11" t="s">
        <v>637</v>
      </c>
      <c r="N82" s="8"/>
    </row>
    <row r="83" spans="1:14">
      <c r="A83" s="7">
        <v>82</v>
      </c>
      <c r="B83" s="8">
        <v>20140515</v>
      </c>
      <c r="C83" s="8" t="s">
        <v>616</v>
      </c>
      <c r="D83" s="9" t="s">
        <v>617</v>
      </c>
      <c r="E83" s="8" t="s">
        <v>618</v>
      </c>
      <c r="F83" s="8" t="s">
        <v>619</v>
      </c>
      <c r="G83" s="8" t="s">
        <v>7</v>
      </c>
      <c r="H83" s="10">
        <v>60166766807</v>
      </c>
      <c r="I83" s="8" t="s">
        <v>620</v>
      </c>
      <c r="J83" s="8" t="s">
        <v>621</v>
      </c>
      <c r="K83" s="8" t="s">
        <v>625</v>
      </c>
      <c r="L83" s="8" t="s">
        <v>624</v>
      </c>
      <c r="M83" s="11" t="s">
        <v>638</v>
      </c>
      <c r="N83" s="8"/>
    </row>
    <row r="84" spans="1:14">
      <c r="A84" s="12">
        <v>83</v>
      </c>
      <c r="B84" s="8">
        <v>20140515</v>
      </c>
      <c r="C84" s="8" t="s">
        <v>616</v>
      </c>
      <c r="D84" s="9" t="s">
        <v>617</v>
      </c>
      <c r="E84" s="8" t="s">
        <v>618</v>
      </c>
      <c r="F84" s="8" t="s">
        <v>619</v>
      </c>
      <c r="G84" s="8" t="s">
        <v>7</v>
      </c>
      <c r="H84" s="10">
        <v>60166766807</v>
      </c>
      <c r="I84" s="8" t="s">
        <v>620</v>
      </c>
      <c r="J84" s="8" t="s">
        <v>621</v>
      </c>
      <c r="K84" s="8" t="s">
        <v>80</v>
      </c>
      <c r="L84" s="8" t="s">
        <v>626</v>
      </c>
      <c r="M84" s="11" t="s">
        <v>639</v>
      </c>
      <c r="N84" s="8" t="s">
        <v>80</v>
      </c>
    </row>
    <row r="85" spans="1:14">
      <c r="A85" s="7">
        <v>84</v>
      </c>
      <c r="B85" s="8">
        <v>20140515</v>
      </c>
      <c r="C85" s="8" t="s">
        <v>616</v>
      </c>
      <c r="D85" s="9" t="s">
        <v>617</v>
      </c>
      <c r="E85" s="8" t="s">
        <v>618</v>
      </c>
      <c r="F85" s="8" t="s">
        <v>619</v>
      </c>
      <c r="G85" s="8" t="s">
        <v>7</v>
      </c>
      <c r="H85" s="10">
        <v>60166766807</v>
      </c>
      <c r="I85" s="8" t="s">
        <v>620</v>
      </c>
      <c r="J85" s="8" t="s">
        <v>621</v>
      </c>
      <c r="K85" s="8" t="s">
        <v>80</v>
      </c>
      <c r="L85" s="8" t="s">
        <v>627</v>
      </c>
      <c r="M85" s="11" t="s">
        <v>640</v>
      </c>
      <c r="N85" s="8" t="s">
        <v>80</v>
      </c>
    </row>
    <row r="86" spans="1:14">
      <c r="A86" s="12">
        <v>85</v>
      </c>
      <c r="B86" s="8">
        <v>20140515</v>
      </c>
      <c r="C86" s="8" t="s">
        <v>628</v>
      </c>
      <c r="D86" s="9" t="s">
        <v>629</v>
      </c>
      <c r="E86" s="8" t="s">
        <v>630</v>
      </c>
      <c r="F86" s="8" t="s">
        <v>631</v>
      </c>
      <c r="G86" s="8" t="s">
        <v>139</v>
      </c>
      <c r="H86" s="10" t="s">
        <v>632</v>
      </c>
      <c r="I86" s="8" t="s">
        <v>633</v>
      </c>
      <c r="J86" s="8" t="s">
        <v>634</v>
      </c>
      <c r="K86" s="8" t="s">
        <v>635</v>
      </c>
      <c r="L86" s="8" t="s">
        <v>636</v>
      </c>
      <c r="M86" s="11" t="s">
        <v>641</v>
      </c>
      <c r="N86" s="8" t="s">
        <v>156</v>
      </c>
    </row>
    <row r="87" spans="1:14">
      <c r="A87" s="7">
        <v>86</v>
      </c>
      <c r="B87" s="8">
        <v>20140515</v>
      </c>
      <c r="C87" s="8" t="s">
        <v>647</v>
      </c>
      <c r="D87" s="9" t="s">
        <v>648</v>
      </c>
      <c r="E87" s="8" t="s">
        <v>546</v>
      </c>
      <c r="F87" s="8" t="s">
        <v>547</v>
      </c>
      <c r="G87" s="8" t="s">
        <v>548</v>
      </c>
      <c r="H87" s="10" t="s">
        <v>649</v>
      </c>
      <c r="I87" s="8" t="s">
        <v>32</v>
      </c>
      <c r="J87" s="8" t="s">
        <v>247</v>
      </c>
      <c r="K87" s="13"/>
      <c r="L87" s="8" t="s">
        <v>650</v>
      </c>
      <c r="M87" s="11" t="s">
        <v>651</v>
      </c>
      <c r="N87" s="8" t="s">
        <v>80</v>
      </c>
    </row>
    <row r="88" spans="1:14">
      <c r="A88" s="12">
        <v>87</v>
      </c>
      <c r="B88" s="8">
        <v>20140515</v>
      </c>
      <c r="C88" s="20" t="s">
        <v>2786</v>
      </c>
      <c r="D88" s="16" t="s">
        <v>2787</v>
      </c>
      <c r="E88" s="16" t="s">
        <v>2788</v>
      </c>
      <c r="F88" s="16" t="s">
        <v>2789</v>
      </c>
      <c r="G88" s="17" t="s">
        <v>7</v>
      </c>
      <c r="H88" s="17" t="s">
        <v>1203</v>
      </c>
      <c r="I88" s="16" t="s">
        <v>89</v>
      </c>
      <c r="J88" s="16" t="s">
        <v>89</v>
      </c>
      <c r="K88" s="16" t="s">
        <v>2790</v>
      </c>
      <c r="L88" s="16" t="s">
        <v>2791</v>
      </c>
      <c r="M88" s="11" t="s">
        <v>2792</v>
      </c>
      <c r="N88" s="8" t="s">
        <v>80</v>
      </c>
    </row>
    <row r="89" spans="1:14">
      <c r="A89" s="7">
        <v>88</v>
      </c>
      <c r="B89" s="8">
        <v>20140515</v>
      </c>
      <c r="C89" s="8" t="s">
        <v>652</v>
      </c>
      <c r="D89" s="9" t="s">
        <v>653</v>
      </c>
      <c r="E89" s="8" t="s">
        <v>654</v>
      </c>
      <c r="F89" s="8" t="s">
        <v>655</v>
      </c>
      <c r="G89" s="8" t="s">
        <v>54</v>
      </c>
      <c r="H89" s="10" t="s">
        <v>656</v>
      </c>
      <c r="I89" s="8" t="s">
        <v>269</v>
      </c>
      <c r="J89" s="8" t="s">
        <v>657</v>
      </c>
      <c r="K89" s="8" t="s">
        <v>457</v>
      </c>
      <c r="L89" s="8" t="s">
        <v>658</v>
      </c>
      <c r="M89" s="11" t="s">
        <v>667</v>
      </c>
      <c r="N89" s="8"/>
    </row>
    <row r="90" spans="1:14">
      <c r="A90" s="12">
        <v>89</v>
      </c>
      <c r="B90" s="8">
        <v>20140515</v>
      </c>
      <c r="C90" s="8" t="s">
        <v>659</v>
      </c>
      <c r="D90" s="9" t="s">
        <v>660</v>
      </c>
      <c r="E90" s="8" t="s">
        <v>661</v>
      </c>
      <c r="F90" s="8" t="s">
        <v>662</v>
      </c>
      <c r="G90" s="8" t="s">
        <v>139</v>
      </c>
      <c r="H90" s="10" t="s">
        <v>663</v>
      </c>
      <c r="I90" s="8" t="s">
        <v>664</v>
      </c>
      <c r="J90" s="8" t="s">
        <v>665</v>
      </c>
      <c r="K90" s="8" t="s">
        <v>665</v>
      </c>
      <c r="L90" s="8" t="s">
        <v>666</v>
      </c>
      <c r="M90" s="11" t="s">
        <v>668</v>
      </c>
      <c r="N90" s="8"/>
    </row>
    <row r="91" spans="1:14">
      <c r="A91" s="7">
        <v>90</v>
      </c>
      <c r="B91" s="8">
        <v>20140515</v>
      </c>
      <c r="C91" s="8" t="s">
        <v>669</v>
      </c>
      <c r="D91" s="9" t="s">
        <v>670</v>
      </c>
      <c r="E91" s="8" t="s">
        <v>258</v>
      </c>
      <c r="F91" s="8" t="s">
        <v>260</v>
      </c>
      <c r="G91" s="8" t="s">
        <v>1351</v>
      </c>
      <c r="H91" s="10" t="s">
        <v>671</v>
      </c>
      <c r="I91" s="8" t="s">
        <v>227</v>
      </c>
      <c r="J91" s="8" t="s">
        <v>362</v>
      </c>
      <c r="K91" s="8" t="s">
        <v>362</v>
      </c>
      <c r="L91" s="8" t="s">
        <v>672</v>
      </c>
      <c r="M91" s="11" t="s">
        <v>673</v>
      </c>
      <c r="N91" s="8"/>
    </row>
    <row r="92" spans="1:14">
      <c r="A92" s="12">
        <v>91</v>
      </c>
      <c r="B92" s="8">
        <v>20140515</v>
      </c>
      <c r="C92" s="8" t="s">
        <v>674</v>
      </c>
      <c r="D92" s="9" t="s">
        <v>675</v>
      </c>
      <c r="E92" s="8" t="s">
        <v>423</v>
      </c>
      <c r="F92" s="8"/>
      <c r="G92" s="8" t="s">
        <v>124</v>
      </c>
      <c r="H92" s="10" t="s">
        <v>425</v>
      </c>
      <c r="I92" s="8" t="s">
        <v>676</v>
      </c>
      <c r="J92" s="8" t="s">
        <v>677</v>
      </c>
      <c r="K92" s="8" t="s">
        <v>590</v>
      </c>
      <c r="L92" s="8" t="s">
        <v>678</v>
      </c>
      <c r="M92" s="11" t="s">
        <v>2900</v>
      </c>
      <c r="N92" s="8"/>
    </row>
    <row r="93" spans="1:14">
      <c r="A93" s="7">
        <v>92</v>
      </c>
      <c r="B93" s="8">
        <v>20140515</v>
      </c>
      <c r="C93" s="8" t="s">
        <v>580</v>
      </c>
      <c r="D93" s="9" t="s">
        <v>581</v>
      </c>
      <c r="E93" s="8" t="s">
        <v>582</v>
      </c>
      <c r="F93" s="8" t="s">
        <v>583</v>
      </c>
      <c r="G93" s="8" t="s">
        <v>76</v>
      </c>
      <c r="H93" s="10" t="s">
        <v>584</v>
      </c>
      <c r="I93" s="8" t="s">
        <v>32</v>
      </c>
      <c r="J93" s="8" t="s">
        <v>108</v>
      </c>
      <c r="K93" s="13"/>
      <c r="L93" s="8" t="s">
        <v>585</v>
      </c>
      <c r="M93" s="11" t="s">
        <v>586</v>
      </c>
      <c r="N93" s="8" t="s">
        <v>80</v>
      </c>
    </row>
    <row r="94" spans="1:14">
      <c r="A94" s="12">
        <v>93</v>
      </c>
      <c r="B94" s="8">
        <v>20140515</v>
      </c>
      <c r="C94" s="8" t="s">
        <v>544</v>
      </c>
      <c r="D94" s="9" t="s">
        <v>545</v>
      </c>
      <c r="E94" s="8" t="s">
        <v>546</v>
      </c>
      <c r="F94" s="8" t="s">
        <v>547</v>
      </c>
      <c r="G94" s="8" t="s">
        <v>548</v>
      </c>
      <c r="H94" s="10" t="s">
        <v>684</v>
      </c>
      <c r="I94" s="8" t="s">
        <v>89</v>
      </c>
      <c r="J94" s="8" t="s">
        <v>685</v>
      </c>
      <c r="K94" s="13"/>
      <c r="L94" s="8" t="s">
        <v>686</v>
      </c>
      <c r="M94" s="11" t="s">
        <v>687</v>
      </c>
      <c r="N94" s="8"/>
    </row>
    <row r="95" spans="1:14">
      <c r="A95" s="7">
        <v>94</v>
      </c>
      <c r="B95" s="8">
        <v>20140515</v>
      </c>
      <c r="C95" s="8" t="s">
        <v>679</v>
      </c>
      <c r="D95" s="9" t="s">
        <v>680</v>
      </c>
      <c r="E95" s="8" t="s">
        <v>258</v>
      </c>
      <c r="F95" s="8" t="s">
        <v>681</v>
      </c>
      <c r="G95" s="8" t="s">
        <v>1351</v>
      </c>
      <c r="H95" s="10" t="s">
        <v>682</v>
      </c>
      <c r="I95" s="8" t="s">
        <v>89</v>
      </c>
      <c r="J95" s="8" t="s">
        <v>90</v>
      </c>
      <c r="K95" s="13"/>
      <c r="L95" s="8" t="s">
        <v>683</v>
      </c>
      <c r="M95" s="11" t="s">
        <v>688</v>
      </c>
      <c r="N95" s="8"/>
    </row>
    <row r="96" spans="1:14">
      <c r="A96" s="12">
        <v>95</v>
      </c>
      <c r="B96" s="8">
        <v>20140515</v>
      </c>
      <c r="C96" s="8" t="s">
        <v>689</v>
      </c>
      <c r="D96" s="9" t="s">
        <v>690</v>
      </c>
      <c r="E96" s="8" t="s">
        <v>691</v>
      </c>
      <c r="F96" s="8" t="s">
        <v>692</v>
      </c>
      <c r="G96" s="8" t="s">
        <v>1351</v>
      </c>
      <c r="H96" s="10" t="s">
        <v>693</v>
      </c>
      <c r="I96" s="8" t="s">
        <v>276</v>
      </c>
      <c r="J96" s="8" t="s">
        <v>694</v>
      </c>
      <c r="K96" s="13"/>
      <c r="L96" s="8" t="s">
        <v>695</v>
      </c>
      <c r="M96" s="11" t="s">
        <v>696</v>
      </c>
      <c r="N96" s="8" t="s">
        <v>156</v>
      </c>
    </row>
    <row r="97" spans="1:14">
      <c r="A97" s="7">
        <v>96</v>
      </c>
      <c r="B97" s="8">
        <v>20140515</v>
      </c>
      <c r="C97" s="8" t="s">
        <v>697</v>
      </c>
      <c r="D97" s="9" t="s">
        <v>698</v>
      </c>
      <c r="E97" s="8" t="s">
        <v>691</v>
      </c>
      <c r="F97" s="8" t="s">
        <v>692</v>
      </c>
      <c r="G97" s="8" t="s">
        <v>1351</v>
      </c>
      <c r="H97" s="10" t="s">
        <v>699</v>
      </c>
      <c r="I97" s="8" t="s">
        <v>276</v>
      </c>
      <c r="J97" s="8" t="s">
        <v>567</v>
      </c>
      <c r="K97" s="8" t="s">
        <v>700</v>
      </c>
      <c r="L97" s="8" t="s">
        <v>701</v>
      </c>
      <c r="M97" s="11" t="s">
        <v>702</v>
      </c>
      <c r="N97" s="8" t="s">
        <v>156</v>
      </c>
    </row>
    <row r="98" spans="1:14">
      <c r="A98" s="12">
        <v>97</v>
      </c>
      <c r="B98" s="8">
        <v>20140515</v>
      </c>
      <c r="C98" s="8" t="s">
        <v>703</v>
      </c>
      <c r="D98" s="9" t="s">
        <v>704</v>
      </c>
      <c r="E98" s="8" t="s">
        <v>705</v>
      </c>
      <c r="F98" s="8" t="s">
        <v>706</v>
      </c>
      <c r="G98" s="8" t="s">
        <v>106</v>
      </c>
      <c r="H98" s="10" t="s">
        <v>707</v>
      </c>
      <c r="I98" s="8" t="s">
        <v>32</v>
      </c>
      <c r="J98" s="8" t="s">
        <v>708</v>
      </c>
      <c r="K98" s="13"/>
      <c r="L98" s="8" t="s">
        <v>709</v>
      </c>
      <c r="M98" s="11" t="s">
        <v>710</v>
      </c>
      <c r="N98" s="8"/>
    </row>
    <row r="99" spans="1:14">
      <c r="A99" s="7">
        <v>98</v>
      </c>
      <c r="B99" s="8">
        <v>20140515</v>
      </c>
      <c r="C99" s="8" t="s">
        <v>711</v>
      </c>
      <c r="D99" s="9" t="s">
        <v>712</v>
      </c>
      <c r="E99" s="8" t="s">
        <v>713</v>
      </c>
      <c r="F99" s="8" t="s">
        <v>645</v>
      </c>
      <c r="G99" s="8" t="s">
        <v>1351</v>
      </c>
      <c r="H99" s="10" t="s">
        <v>714</v>
      </c>
      <c r="I99" s="8" t="s">
        <v>33</v>
      </c>
      <c r="J99" s="8" t="s">
        <v>465</v>
      </c>
      <c r="K99" s="8" t="s">
        <v>247</v>
      </c>
      <c r="L99" s="8" t="s">
        <v>715</v>
      </c>
      <c r="M99" s="11" t="s">
        <v>716</v>
      </c>
      <c r="N99" s="8" t="s">
        <v>80</v>
      </c>
    </row>
    <row r="100" spans="1:14">
      <c r="A100" s="12">
        <v>99</v>
      </c>
      <c r="B100" s="8">
        <v>20140515</v>
      </c>
      <c r="C100" s="8" t="s">
        <v>717</v>
      </c>
      <c r="D100" s="9" t="s">
        <v>718</v>
      </c>
      <c r="E100" s="8" t="s">
        <v>719</v>
      </c>
      <c r="F100" s="8" t="s">
        <v>720</v>
      </c>
      <c r="G100" s="8" t="s">
        <v>76</v>
      </c>
      <c r="H100" s="10" t="s">
        <v>721</v>
      </c>
      <c r="I100" s="8" t="s">
        <v>722</v>
      </c>
      <c r="J100" s="8" t="s">
        <v>247</v>
      </c>
      <c r="K100" s="13"/>
      <c r="L100" s="8" t="s">
        <v>723</v>
      </c>
      <c r="M100" s="11" t="s">
        <v>1414</v>
      </c>
      <c r="N100" s="8" t="s">
        <v>80</v>
      </c>
    </row>
    <row r="101" spans="1:14">
      <c r="A101" s="7">
        <v>100</v>
      </c>
      <c r="B101" s="8">
        <v>20140515</v>
      </c>
      <c r="C101" s="8" t="s">
        <v>724</v>
      </c>
      <c r="D101" s="9" t="s">
        <v>725</v>
      </c>
      <c r="E101" s="8" t="s">
        <v>726</v>
      </c>
      <c r="F101" s="8" t="s">
        <v>727</v>
      </c>
      <c r="G101" s="8" t="s">
        <v>148</v>
      </c>
      <c r="H101" s="10">
        <v>6583895276</v>
      </c>
      <c r="I101" s="8" t="s">
        <v>89</v>
      </c>
      <c r="J101" s="8" t="s">
        <v>728</v>
      </c>
      <c r="K101" s="8" t="s">
        <v>729</v>
      </c>
      <c r="L101" s="8" t="s">
        <v>730</v>
      </c>
      <c r="M101" s="11" t="s">
        <v>731</v>
      </c>
      <c r="N101" s="8" t="s">
        <v>80</v>
      </c>
    </row>
    <row r="102" spans="1:14">
      <c r="A102" s="12">
        <v>101</v>
      </c>
      <c r="B102" s="8">
        <v>20140515</v>
      </c>
      <c r="C102" s="8" t="s">
        <v>732</v>
      </c>
      <c r="D102" s="9" t="s">
        <v>733</v>
      </c>
      <c r="E102" s="8" t="s">
        <v>734</v>
      </c>
      <c r="F102" s="8" t="s">
        <v>735</v>
      </c>
      <c r="G102" s="8" t="s">
        <v>1351</v>
      </c>
      <c r="H102" s="10" t="s">
        <v>736</v>
      </c>
      <c r="I102" s="8" t="s">
        <v>227</v>
      </c>
      <c r="J102" s="8" t="s">
        <v>737</v>
      </c>
      <c r="K102" s="13"/>
      <c r="L102" s="8" t="s">
        <v>738</v>
      </c>
      <c r="M102" s="11" t="s">
        <v>739</v>
      </c>
      <c r="N102" s="8"/>
    </row>
    <row r="103" spans="1:14">
      <c r="A103" s="7">
        <v>102</v>
      </c>
      <c r="B103" s="8">
        <v>20140515</v>
      </c>
      <c r="C103" s="8" t="s">
        <v>740</v>
      </c>
      <c r="D103" s="9" t="s">
        <v>741</v>
      </c>
      <c r="E103" s="8" t="s">
        <v>742</v>
      </c>
      <c r="F103" s="8" t="s">
        <v>743</v>
      </c>
      <c r="G103" s="8" t="s">
        <v>139</v>
      </c>
      <c r="H103" s="10" t="s">
        <v>744</v>
      </c>
      <c r="I103" s="8" t="s">
        <v>276</v>
      </c>
      <c r="J103" s="8" t="s">
        <v>277</v>
      </c>
      <c r="K103" s="8" t="s">
        <v>277</v>
      </c>
      <c r="L103" s="8" t="s">
        <v>745</v>
      </c>
      <c r="M103" s="11" t="s">
        <v>746</v>
      </c>
      <c r="N103" s="8"/>
    </row>
    <row r="104" spans="1:14">
      <c r="A104" s="12">
        <v>103</v>
      </c>
      <c r="B104" s="8">
        <v>20140515</v>
      </c>
      <c r="C104" s="8" t="s">
        <v>747</v>
      </c>
      <c r="D104" s="9" t="s">
        <v>748</v>
      </c>
      <c r="E104" s="8" t="s">
        <v>749</v>
      </c>
      <c r="F104" s="8" t="s">
        <v>750</v>
      </c>
      <c r="G104" s="8" t="s">
        <v>139</v>
      </c>
      <c r="H104" s="10" t="s">
        <v>751</v>
      </c>
      <c r="I104" s="8" t="s">
        <v>10</v>
      </c>
      <c r="J104" s="8" t="s">
        <v>222</v>
      </c>
      <c r="K104" s="8" t="s">
        <v>752</v>
      </c>
      <c r="L104" s="8" t="s">
        <v>753</v>
      </c>
      <c r="M104" s="11" t="s">
        <v>754</v>
      </c>
      <c r="N104" s="8"/>
    </row>
    <row r="105" spans="1:14">
      <c r="A105" s="7">
        <v>104</v>
      </c>
      <c r="B105" s="8">
        <v>20140515</v>
      </c>
      <c r="C105" s="8" t="s">
        <v>755</v>
      </c>
      <c r="D105" s="9" t="s">
        <v>756</v>
      </c>
      <c r="E105" s="8" t="s">
        <v>734</v>
      </c>
      <c r="F105" s="8" t="s">
        <v>757</v>
      </c>
      <c r="G105" s="8" t="s">
        <v>1351</v>
      </c>
      <c r="H105" s="10" t="s">
        <v>758</v>
      </c>
      <c r="I105" s="8" t="s">
        <v>385</v>
      </c>
      <c r="J105" s="8" t="s">
        <v>362</v>
      </c>
      <c r="K105" s="8" t="s">
        <v>177</v>
      </c>
      <c r="L105" s="8" t="s">
        <v>759</v>
      </c>
      <c r="M105" s="11" t="s">
        <v>760</v>
      </c>
      <c r="N105" s="8"/>
    </row>
    <row r="106" spans="1:14">
      <c r="A106" s="12">
        <v>105</v>
      </c>
      <c r="B106" s="8">
        <v>20140515</v>
      </c>
      <c r="C106" s="8" t="s">
        <v>761</v>
      </c>
      <c r="D106" s="9" t="s">
        <v>762</v>
      </c>
      <c r="E106" s="8" t="s">
        <v>763</v>
      </c>
      <c r="F106" s="8"/>
      <c r="G106" s="8" t="s">
        <v>220</v>
      </c>
      <c r="H106" s="10">
        <v>84973076069</v>
      </c>
      <c r="I106" s="8" t="s">
        <v>764</v>
      </c>
      <c r="J106" s="8" t="s">
        <v>765</v>
      </c>
      <c r="K106" s="8" t="s">
        <v>766</v>
      </c>
      <c r="L106" s="8" t="s">
        <v>767</v>
      </c>
      <c r="M106" s="11" t="s">
        <v>768</v>
      </c>
      <c r="N106" s="8"/>
    </row>
    <row r="107" spans="1:14">
      <c r="A107" s="7">
        <v>106</v>
      </c>
      <c r="B107" s="8">
        <v>20140515</v>
      </c>
      <c r="C107" s="8" t="s">
        <v>769</v>
      </c>
      <c r="D107" s="9" t="s">
        <v>770</v>
      </c>
      <c r="E107" s="8" t="s">
        <v>644</v>
      </c>
      <c r="F107" s="8" t="s">
        <v>771</v>
      </c>
      <c r="G107" s="8" t="s">
        <v>1351</v>
      </c>
      <c r="H107" s="10" t="s">
        <v>772</v>
      </c>
      <c r="I107" s="8" t="s">
        <v>32</v>
      </c>
      <c r="J107" s="8" t="s">
        <v>773</v>
      </c>
      <c r="K107" s="8" t="s">
        <v>465</v>
      </c>
      <c r="L107" s="8" t="s">
        <v>774</v>
      </c>
      <c r="M107" s="11" t="s">
        <v>1341</v>
      </c>
      <c r="N107" s="8" t="s">
        <v>80</v>
      </c>
    </row>
    <row r="108" spans="1:14">
      <c r="A108" s="12">
        <v>107</v>
      </c>
      <c r="B108" s="8">
        <v>20140515</v>
      </c>
      <c r="C108" s="8" t="s">
        <v>781</v>
      </c>
      <c r="D108" s="9" t="s">
        <v>775</v>
      </c>
      <c r="E108" s="8" t="s">
        <v>776</v>
      </c>
      <c r="F108" s="8" t="s">
        <v>777</v>
      </c>
      <c r="G108" s="8" t="s">
        <v>139</v>
      </c>
      <c r="H108" s="10" t="s">
        <v>778</v>
      </c>
      <c r="I108" s="8" t="s">
        <v>32</v>
      </c>
      <c r="J108" s="8" t="s">
        <v>33</v>
      </c>
      <c r="K108" s="8" t="s">
        <v>779</v>
      </c>
      <c r="L108" s="8" t="s">
        <v>780</v>
      </c>
      <c r="M108" s="11" t="s">
        <v>782</v>
      </c>
      <c r="N108" s="8" t="s">
        <v>80</v>
      </c>
    </row>
    <row r="109" spans="1:14">
      <c r="A109" s="7">
        <v>108</v>
      </c>
      <c r="B109" s="8">
        <v>20140515</v>
      </c>
      <c r="C109" s="8" t="s">
        <v>783</v>
      </c>
      <c r="D109" s="9" t="s">
        <v>784</v>
      </c>
      <c r="E109" s="8" t="s">
        <v>785</v>
      </c>
      <c r="F109" s="8" t="s">
        <v>735</v>
      </c>
      <c r="G109" s="8" t="s">
        <v>1351</v>
      </c>
      <c r="H109" s="10" t="s">
        <v>786</v>
      </c>
      <c r="I109" s="8" t="s">
        <v>89</v>
      </c>
      <c r="J109" s="8" t="s">
        <v>332</v>
      </c>
      <c r="K109" s="8" t="s">
        <v>332</v>
      </c>
      <c r="L109" s="8" t="s">
        <v>787</v>
      </c>
      <c r="M109" s="11" t="s">
        <v>788</v>
      </c>
      <c r="N109" s="8" t="s">
        <v>80</v>
      </c>
    </row>
    <row r="110" spans="1:14">
      <c r="A110" s="12">
        <v>109</v>
      </c>
      <c r="B110" s="8">
        <v>20140515</v>
      </c>
      <c r="C110" s="8" t="s">
        <v>789</v>
      </c>
      <c r="D110" s="9" t="s">
        <v>790</v>
      </c>
      <c r="E110" s="8" t="s">
        <v>298</v>
      </c>
      <c r="F110" s="8" t="s">
        <v>791</v>
      </c>
      <c r="G110" s="8" t="s">
        <v>1351</v>
      </c>
      <c r="H110" s="10" t="s">
        <v>792</v>
      </c>
      <c r="I110" s="8" t="s">
        <v>301</v>
      </c>
      <c r="J110" s="8" t="s">
        <v>213</v>
      </c>
      <c r="K110" s="8" t="s">
        <v>793</v>
      </c>
      <c r="L110" s="8" t="s">
        <v>794</v>
      </c>
      <c r="M110" s="11" t="s">
        <v>795</v>
      </c>
      <c r="N110" s="8" t="s">
        <v>156</v>
      </c>
    </row>
    <row r="111" spans="1:14">
      <c r="A111" s="7">
        <v>110</v>
      </c>
      <c r="B111" s="8">
        <v>20140515</v>
      </c>
      <c r="C111" s="8" t="s">
        <v>796</v>
      </c>
      <c r="D111" s="9" t="s">
        <v>797</v>
      </c>
      <c r="E111" s="8" t="s">
        <v>798</v>
      </c>
      <c r="F111" s="8" t="s">
        <v>799</v>
      </c>
      <c r="G111" s="8" t="s">
        <v>548</v>
      </c>
      <c r="H111" s="10" t="s">
        <v>800</v>
      </c>
      <c r="I111" s="8" t="s">
        <v>32</v>
      </c>
      <c r="J111" s="8" t="s">
        <v>801</v>
      </c>
      <c r="K111" s="8" t="s">
        <v>160</v>
      </c>
      <c r="L111" s="8" t="s">
        <v>802</v>
      </c>
      <c r="M111" s="11" t="s">
        <v>1040</v>
      </c>
      <c r="N111" s="8" t="s">
        <v>156</v>
      </c>
    </row>
    <row r="112" spans="1:14">
      <c r="A112" s="12">
        <v>111</v>
      </c>
      <c r="B112" s="8">
        <v>20140515</v>
      </c>
      <c r="C112" s="8" t="s">
        <v>803</v>
      </c>
      <c r="D112" s="9" t="s">
        <v>804</v>
      </c>
      <c r="E112" s="8" t="s">
        <v>805</v>
      </c>
      <c r="F112" s="8"/>
      <c r="G112" s="8" t="s">
        <v>54</v>
      </c>
      <c r="H112" s="10">
        <v>66822313386</v>
      </c>
      <c r="I112" s="8" t="s">
        <v>32</v>
      </c>
      <c r="J112" s="8" t="s">
        <v>177</v>
      </c>
      <c r="K112" s="8" t="s">
        <v>806</v>
      </c>
      <c r="L112" s="8" t="s">
        <v>807</v>
      </c>
      <c r="M112" s="11" t="s">
        <v>817</v>
      </c>
      <c r="N112" s="8" t="s">
        <v>80</v>
      </c>
    </row>
    <row r="113" spans="1:14">
      <c r="A113" s="7">
        <v>112</v>
      </c>
      <c r="B113" s="8">
        <v>20140515</v>
      </c>
      <c r="C113" s="8" t="s">
        <v>808</v>
      </c>
      <c r="D113" s="9" t="s">
        <v>809</v>
      </c>
      <c r="E113" s="8" t="s">
        <v>810</v>
      </c>
      <c r="F113" s="8" t="s">
        <v>811</v>
      </c>
      <c r="G113" s="8" t="s">
        <v>139</v>
      </c>
      <c r="H113" s="10" t="s">
        <v>812</v>
      </c>
      <c r="I113" s="8" t="s">
        <v>813</v>
      </c>
      <c r="J113" s="8" t="s">
        <v>814</v>
      </c>
      <c r="K113" s="8" t="s">
        <v>815</v>
      </c>
      <c r="L113" s="8" t="s">
        <v>816</v>
      </c>
      <c r="M113" s="11" t="s">
        <v>818</v>
      </c>
      <c r="N113" s="8" t="s">
        <v>156</v>
      </c>
    </row>
    <row r="114" spans="1:14">
      <c r="A114" s="12">
        <v>113</v>
      </c>
      <c r="B114" s="8">
        <v>20140515</v>
      </c>
      <c r="C114" s="8" t="s">
        <v>819</v>
      </c>
      <c r="D114" s="9" t="s">
        <v>820</v>
      </c>
      <c r="E114" s="8" t="s">
        <v>821</v>
      </c>
      <c r="F114" s="8" t="s">
        <v>822</v>
      </c>
      <c r="G114" s="8" t="s">
        <v>548</v>
      </c>
      <c r="H114" s="10" t="s">
        <v>823</v>
      </c>
      <c r="I114" s="8" t="s">
        <v>32</v>
      </c>
      <c r="J114" s="8" t="s">
        <v>160</v>
      </c>
      <c r="K114" s="8" t="s">
        <v>801</v>
      </c>
      <c r="L114" s="8" t="s">
        <v>824</v>
      </c>
      <c r="M114" s="11" t="s">
        <v>825</v>
      </c>
      <c r="N114" s="8" t="s">
        <v>156</v>
      </c>
    </row>
    <row r="115" spans="1:14">
      <c r="A115" s="7">
        <v>114</v>
      </c>
      <c r="B115" s="8">
        <v>20140515</v>
      </c>
      <c r="C115" s="8" t="s">
        <v>826</v>
      </c>
      <c r="D115" s="9" t="s">
        <v>827</v>
      </c>
      <c r="E115" s="8" t="s">
        <v>828</v>
      </c>
      <c r="F115" s="8" t="s">
        <v>829</v>
      </c>
      <c r="G115" s="8" t="s">
        <v>139</v>
      </c>
      <c r="H115" s="10" t="s">
        <v>751</v>
      </c>
      <c r="I115" s="8" t="s">
        <v>301</v>
      </c>
      <c r="J115" s="8" t="s">
        <v>302</v>
      </c>
      <c r="K115" s="8" t="s">
        <v>213</v>
      </c>
      <c r="L115" s="8" t="s">
        <v>830</v>
      </c>
      <c r="M115" s="11" t="s">
        <v>831</v>
      </c>
      <c r="N115" s="8"/>
    </row>
    <row r="116" spans="1:14">
      <c r="A116" s="12">
        <v>115</v>
      </c>
      <c r="B116" s="8">
        <v>20140515</v>
      </c>
      <c r="C116" s="8" t="s">
        <v>495</v>
      </c>
      <c r="D116" s="9" t="s">
        <v>498</v>
      </c>
      <c r="E116" s="8" t="s">
        <v>832</v>
      </c>
      <c r="F116" s="8" t="s">
        <v>500</v>
      </c>
      <c r="G116" s="8" t="s">
        <v>1351</v>
      </c>
      <c r="H116" s="10" t="s">
        <v>501</v>
      </c>
      <c r="I116" s="8" t="s">
        <v>32</v>
      </c>
      <c r="J116" s="8" t="s">
        <v>418</v>
      </c>
      <c r="K116" s="8" t="s">
        <v>833</v>
      </c>
      <c r="L116" s="8" t="s">
        <v>502</v>
      </c>
      <c r="M116" s="11" t="s">
        <v>834</v>
      </c>
      <c r="N116" s="8"/>
    </row>
    <row r="117" spans="1:14">
      <c r="A117" s="7">
        <v>116</v>
      </c>
      <c r="B117" s="8">
        <v>20140515</v>
      </c>
      <c r="C117" s="8" t="s">
        <v>835</v>
      </c>
      <c r="D117" s="9" t="s">
        <v>836</v>
      </c>
      <c r="E117" s="8" t="s">
        <v>837</v>
      </c>
      <c r="F117" s="8" t="s">
        <v>838</v>
      </c>
      <c r="G117" s="8" t="s">
        <v>54</v>
      </c>
      <c r="H117" s="10" t="s">
        <v>839</v>
      </c>
      <c r="I117" s="8" t="s">
        <v>89</v>
      </c>
      <c r="J117" s="8" t="s">
        <v>89</v>
      </c>
      <c r="K117" s="8" t="s">
        <v>840</v>
      </c>
      <c r="L117" s="8" t="s">
        <v>841</v>
      </c>
      <c r="M117" s="11" t="s">
        <v>1876</v>
      </c>
      <c r="N117" s="8"/>
    </row>
    <row r="118" spans="1:14">
      <c r="A118" s="12">
        <v>117</v>
      </c>
      <c r="B118" s="8">
        <v>20140515</v>
      </c>
      <c r="C118" s="8" t="s">
        <v>848</v>
      </c>
      <c r="D118" s="9" t="s">
        <v>849</v>
      </c>
      <c r="E118" s="8" t="s">
        <v>850</v>
      </c>
      <c r="F118" s="8" t="s">
        <v>851</v>
      </c>
      <c r="G118" s="8" t="s">
        <v>7</v>
      </c>
      <c r="H118" s="10" t="s">
        <v>852</v>
      </c>
      <c r="I118" s="8" t="s">
        <v>253</v>
      </c>
      <c r="J118" s="8" t="s">
        <v>853</v>
      </c>
      <c r="K118" s="8" t="s">
        <v>854</v>
      </c>
      <c r="L118" s="8" t="s">
        <v>855</v>
      </c>
      <c r="M118" s="11" t="s">
        <v>856</v>
      </c>
      <c r="N118" s="8" t="s">
        <v>80</v>
      </c>
    </row>
    <row r="119" spans="1:14">
      <c r="A119" s="7">
        <v>118</v>
      </c>
      <c r="B119" s="8">
        <v>20140515</v>
      </c>
      <c r="C119" s="8" t="s">
        <v>857</v>
      </c>
      <c r="D119" s="9" t="s">
        <v>858</v>
      </c>
      <c r="E119" s="8" t="s">
        <v>859</v>
      </c>
      <c r="F119" s="8" t="s">
        <v>860</v>
      </c>
      <c r="G119" s="8" t="s">
        <v>175</v>
      </c>
      <c r="H119" s="10">
        <v>91467033130</v>
      </c>
      <c r="I119" s="8" t="s">
        <v>861</v>
      </c>
      <c r="J119" s="8" t="s">
        <v>862</v>
      </c>
      <c r="K119" s="8" t="s">
        <v>863</v>
      </c>
      <c r="L119" s="8" t="s">
        <v>864</v>
      </c>
      <c r="M119" s="11" t="s">
        <v>865</v>
      </c>
      <c r="N119" s="8" t="s">
        <v>80</v>
      </c>
    </row>
    <row r="120" spans="1:14">
      <c r="A120" s="12">
        <v>119</v>
      </c>
      <c r="B120" s="8">
        <v>20140515</v>
      </c>
      <c r="C120" s="8" t="s">
        <v>875</v>
      </c>
      <c r="D120" s="9" t="s">
        <v>876</v>
      </c>
      <c r="E120" s="8" t="s">
        <v>258</v>
      </c>
      <c r="F120" s="8" t="s">
        <v>877</v>
      </c>
      <c r="G120" s="8" t="s">
        <v>1351</v>
      </c>
      <c r="H120" s="10" t="s">
        <v>878</v>
      </c>
      <c r="I120" s="8" t="s">
        <v>32</v>
      </c>
      <c r="J120" s="8" t="s">
        <v>33</v>
      </c>
      <c r="K120" s="8" t="s">
        <v>879</v>
      </c>
      <c r="L120" s="8" t="s">
        <v>880</v>
      </c>
      <c r="M120" s="11" t="s">
        <v>881</v>
      </c>
      <c r="N120" s="8"/>
    </row>
    <row r="121" spans="1:14">
      <c r="A121" s="7">
        <v>120</v>
      </c>
      <c r="B121" s="8">
        <v>20140515</v>
      </c>
      <c r="C121" s="8" t="s">
        <v>882</v>
      </c>
      <c r="D121" s="9" t="s">
        <v>883</v>
      </c>
      <c r="E121" s="8" t="s">
        <v>258</v>
      </c>
      <c r="F121" s="8" t="s">
        <v>884</v>
      </c>
      <c r="G121" s="8" t="s">
        <v>1351</v>
      </c>
      <c r="H121" s="10" t="s">
        <v>885</v>
      </c>
      <c r="I121" s="8" t="s">
        <v>32</v>
      </c>
      <c r="J121" s="8" t="s">
        <v>33</v>
      </c>
      <c r="K121" s="8" t="s">
        <v>879</v>
      </c>
      <c r="L121" s="8" t="s">
        <v>886</v>
      </c>
      <c r="M121" s="11" t="s">
        <v>887</v>
      </c>
      <c r="N121" s="8"/>
    </row>
    <row r="122" spans="1:14">
      <c r="A122" s="12">
        <v>121</v>
      </c>
      <c r="B122" s="8">
        <v>20140515</v>
      </c>
      <c r="C122" s="8" t="s">
        <v>888</v>
      </c>
      <c r="D122" s="9" t="s">
        <v>889</v>
      </c>
      <c r="E122" s="8" t="s">
        <v>890</v>
      </c>
      <c r="F122" s="8" t="s">
        <v>891</v>
      </c>
      <c r="G122" s="8" t="s">
        <v>220</v>
      </c>
      <c r="H122" s="10">
        <v>974738386</v>
      </c>
      <c r="I122" s="8" t="s">
        <v>32</v>
      </c>
      <c r="J122" s="8" t="s">
        <v>418</v>
      </c>
      <c r="K122" s="8" t="s">
        <v>465</v>
      </c>
      <c r="L122" s="8" t="s">
        <v>892</v>
      </c>
      <c r="M122" s="11" t="s">
        <v>893</v>
      </c>
      <c r="N122" s="8"/>
    </row>
    <row r="123" spans="1:14">
      <c r="A123" s="7">
        <v>122</v>
      </c>
      <c r="B123" s="8">
        <v>20140515</v>
      </c>
      <c r="C123" s="8" t="s">
        <v>894</v>
      </c>
      <c r="D123" s="9" t="s">
        <v>895</v>
      </c>
      <c r="E123" s="8" t="s">
        <v>896</v>
      </c>
      <c r="F123" s="8" t="s">
        <v>897</v>
      </c>
      <c r="G123" s="8" t="s">
        <v>124</v>
      </c>
      <c r="H123" s="10" t="s">
        <v>898</v>
      </c>
      <c r="I123" s="8" t="s">
        <v>33</v>
      </c>
      <c r="J123" s="8" t="s">
        <v>899</v>
      </c>
      <c r="K123" s="13"/>
      <c r="L123" s="8" t="s">
        <v>900</v>
      </c>
      <c r="M123" s="11" t="s">
        <v>901</v>
      </c>
      <c r="N123" s="8"/>
    </row>
    <row r="124" spans="1:14">
      <c r="A124" s="12">
        <v>123</v>
      </c>
      <c r="B124" s="8">
        <v>20140515</v>
      </c>
      <c r="C124" s="15" t="s">
        <v>2793</v>
      </c>
      <c r="D124" s="16" t="s">
        <v>2794</v>
      </c>
      <c r="E124" s="16" t="s">
        <v>610</v>
      </c>
      <c r="F124" s="16" t="s">
        <v>2795</v>
      </c>
      <c r="G124" s="17" t="s">
        <v>106</v>
      </c>
      <c r="H124" s="17">
        <v>6281355626293</v>
      </c>
      <c r="I124" s="16" t="s">
        <v>10</v>
      </c>
      <c r="J124" s="17" t="s">
        <v>457</v>
      </c>
      <c r="K124" s="16" t="s">
        <v>2796</v>
      </c>
      <c r="L124" s="16" t="s">
        <v>2797</v>
      </c>
      <c r="M124" s="11" t="s">
        <v>2798</v>
      </c>
      <c r="N124" s="8"/>
    </row>
    <row r="125" spans="1:14">
      <c r="A125" s="7">
        <v>124</v>
      </c>
      <c r="B125" s="8">
        <v>20140515</v>
      </c>
      <c r="C125" s="8" t="s">
        <v>902</v>
      </c>
      <c r="D125" s="9" t="s">
        <v>903</v>
      </c>
      <c r="E125" s="8" t="s">
        <v>904</v>
      </c>
      <c r="F125" s="8" t="s">
        <v>905</v>
      </c>
      <c r="G125" s="8" t="s">
        <v>1351</v>
      </c>
      <c r="H125" s="10" t="s">
        <v>906</v>
      </c>
      <c r="I125" s="8" t="s">
        <v>301</v>
      </c>
      <c r="J125" s="8" t="s">
        <v>213</v>
      </c>
      <c r="K125" s="13"/>
      <c r="L125" s="8" t="s">
        <v>907</v>
      </c>
      <c r="M125" s="11" t="s">
        <v>908</v>
      </c>
      <c r="N125" s="8"/>
    </row>
    <row r="126" spans="1:14">
      <c r="A126" s="12">
        <v>125</v>
      </c>
      <c r="B126" s="8">
        <v>20140515</v>
      </c>
      <c r="C126" s="8" t="s">
        <v>909</v>
      </c>
      <c r="D126" s="9" t="s">
        <v>910</v>
      </c>
      <c r="E126" s="8" t="s">
        <v>610</v>
      </c>
      <c r="F126" s="8" t="s">
        <v>911</v>
      </c>
      <c r="G126" s="8" t="s">
        <v>106</v>
      </c>
      <c r="H126" s="10" t="s">
        <v>912</v>
      </c>
      <c r="I126" s="8" t="s">
        <v>913</v>
      </c>
      <c r="J126" s="8" t="s">
        <v>914</v>
      </c>
      <c r="K126" s="8" t="s">
        <v>915</v>
      </c>
      <c r="L126" s="8" t="s">
        <v>916</v>
      </c>
      <c r="M126" s="11" t="s">
        <v>917</v>
      </c>
      <c r="N126" s="8" t="s">
        <v>80</v>
      </c>
    </row>
    <row r="127" spans="1:14">
      <c r="A127" s="7">
        <v>126</v>
      </c>
      <c r="B127" s="8">
        <v>20140515</v>
      </c>
      <c r="C127" s="8" t="s">
        <v>918</v>
      </c>
      <c r="D127" s="9" t="s">
        <v>919</v>
      </c>
      <c r="E127" s="8" t="s">
        <v>920</v>
      </c>
      <c r="F127" s="8" t="s">
        <v>921</v>
      </c>
      <c r="G127" s="8" t="s">
        <v>1351</v>
      </c>
      <c r="H127" s="10" t="s">
        <v>922</v>
      </c>
      <c r="I127" s="8" t="s">
        <v>32</v>
      </c>
      <c r="J127" s="8" t="s">
        <v>418</v>
      </c>
      <c r="K127" s="8" t="s">
        <v>923</v>
      </c>
      <c r="L127" s="8" t="s">
        <v>924</v>
      </c>
      <c r="M127" s="11" t="s">
        <v>2901</v>
      </c>
      <c r="N127" s="8" t="s">
        <v>80</v>
      </c>
    </row>
    <row r="128" spans="1:14">
      <c r="A128" s="12">
        <v>127</v>
      </c>
      <c r="B128" s="8">
        <v>20140515</v>
      </c>
      <c r="C128" s="8" t="s">
        <v>925</v>
      </c>
      <c r="D128" s="9" t="s">
        <v>926</v>
      </c>
      <c r="E128" s="8" t="s">
        <v>785</v>
      </c>
      <c r="F128" s="8" t="s">
        <v>927</v>
      </c>
      <c r="G128" s="8" t="s">
        <v>1351</v>
      </c>
      <c r="H128" s="10" t="s">
        <v>928</v>
      </c>
      <c r="I128" s="8" t="s">
        <v>89</v>
      </c>
      <c r="J128" s="8" t="s">
        <v>332</v>
      </c>
      <c r="K128" s="8" t="s">
        <v>332</v>
      </c>
      <c r="L128" s="8" t="s">
        <v>929</v>
      </c>
      <c r="M128" s="11" t="s">
        <v>930</v>
      </c>
      <c r="N128" s="8"/>
    </row>
    <row r="129" spans="1:14">
      <c r="A129" s="7">
        <v>128</v>
      </c>
      <c r="B129" s="8">
        <v>20140515</v>
      </c>
      <c r="C129" s="8" t="s">
        <v>931</v>
      </c>
      <c r="D129" s="9" t="s">
        <v>932</v>
      </c>
      <c r="E129" s="8" t="s">
        <v>933</v>
      </c>
      <c r="F129" s="8" t="s">
        <v>934</v>
      </c>
      <c r="G129" s="8" t="s">
        <v>935</v>
      </c>
      <c r="H129" s="10" t="s">
        <v>936</v>
      </c>
      <c r="I129" s="8" t="s">
        <v>320</v>
      </c>
      <c r="J129" s="8" t="s">
        <v>937</v>
      </c>
      <c r="K129" s="8" t="s">
        <v>193</v>
      </c>
      <c r="L129" s="8" t="s">
        <v>938</v>
      </c>
      <c r="M129" s="11" t="s">
        <v>939</v>
      </c>
      <c r="N129" s="8"/>
    </row>
    <row r="130" spans="1:14">
      <c r="A130" s="12">
        <v>129</v>
      </c>
      <c r="B130" s="8">
        <v>20140515</v>
      </c>
      <c r="C130" s="8" t="s">
        <v>940</v>
      </c>
      <c r="D130" s="9" t="s">
        <v>941</v>
      </c>
      <c r="E130" s="8" t="s">
        <v>942</v>
      </c>
      <c r="F130" s="8" t="s">
        <v>316</v>
      </c>
      <c r="G130" s="8" t="s">
        <v>7</v>
      </c>
      <c r="H130" s="10">
        <v>60176618991</v>
      </c>
      <c r="I130" s="8" t="s">
        <v>32</v>
      </c>
      <c r="J130" s="8" t="s">
        <v>222</v>
      </c>
      <c r="K130" s="8" t="s">
        <v>222</v>
      </c>
      <c r="L130" s="8" t="s">
        <v>943</v>
      </c>
      <c r="M130" s="11" t="s">
        <v>944</v>
      </c>
      <c r="N130" s="8" t="s">
        <v>156</v>
      </c>
    </row>
    <row r="131" spans="1:14">
      <c r="A131" s="7">
        <v>130</v>
      </c>
      <c r="B131" s="8">
        <v>20140515</v>
      </c>
      <c r="C131" s="8" t="s">
        <v>945</v>
      </c>
      <c r="D131" s="9" t="s">
        <v>946</v>
      </c>
      <c r="E131" s="8" t="s">
        <v>947</v>
      </c>
      <c r="F131" s="8" t="s">
        <v>948</v>
      </c>
      <c r="G131" s="8" t="s">
        <v>124</v>
      </c>
      <c r="H131" s="10" t="s">
        <v>949</v>
      </c>
      <c r="I131" s="8" t="s">
        <v>950</v>
      </c>
      <c r="J131" s="8" t="s">
        <v>951</v>
      </c>
      <c r="K131" s="8" t="s">
        <v>952</v>
      </c>
      <c r="L131" s="8" t="s">
        <v>953</v>
      </c>
      <c r="M131" s="11" t="s">
        <v>954</v>
      </c>
      <c r="N131" s="8"/>
    </row>
    <row r="132" spans="1:14">
      <c r="A132" s="12">
        <v>131</v>
      </c>
      <c r="B132" s="8">
        <v>20140515</v>
      </c>
      <c r="C132" s="8" t="s">
        <v>955</v>
      </c>
      <c r="D132" s="9" t="s">
        <v>956</v>
      </c>
      <c r="E132" s="8" t="s">
        <v>734</v>
      </c>
      <c r="F132" s="8" t="s">
        <v>957</v>
      </c>
      <c r="G132" s="8" t="s">
        <v>1351</v>
      </c>
      <c r="H132" s="10" t="s">
        <v>958</v>
      </c>
      <c r="I132" s="8" t="s">
        <v>89</v>
      </c>
      <c r="J132" s="8" t="s">
        <v>541</v>
      </c>
      <c r="K132" s="13"/>
      <c r="L132" s="8" t="s">
        <v>959</v>
      </c>
      <c r="M132" s="11" t="s">
        <v>960</v>
      </c>
      <c r="N132" s="8" t="s">
        <v>80</v>
      </c>
    </row>
    <row r="133" spans="1:14">
      <c r="A133" s="7">
        <v>132</v>
      </c>
      <c r="B133" s="8">
        <v>20140515</v>
      </c>
      <c r="C133" s="8" t="s">
        <v>961</v>
      </c>
      <c r="D133" s="9" t="s">
        <v>962</v>
      </c>
      <c r="E133" s="8" t="s">
        <v>963</v>
      </c>
      <c r="F133" s="8" t="s">
        <v>964</v>
      </c>
      <c r="G133" s="8" t="s">
        <v>139</v>
      </c>
      <c r="H133" s="10" t="s">
        <v>965</v>
      </c>
      <c r="I133" s="8" t="s">
        <v>966</v>
      </c>
      <c r="J133" s="8" t="s">
        <v>967</v>
      </c>
      <c r="K133" s="8" t="s">
        <v>968</v>
      </c>
      <c r="L133" s="8" t="s">
        <v>969</v>
      </c>
      <c r="M133" s="11" t="s">
        <v>970</v>
      </c>
      <c r="N133" s="8" t="s">
        <v>156</v>
      </c>
    </row>
    <row r="134" spans="1:14">
      <c r="A134" s="12">
        <v>133</v>
      </c>
      <c r="B134" s="8">
        <v>20140515</v>
      </c>
      <c r="C134" s="8" t="s">
        <v>971</v>
      </c>
      <c r="D134" s="9" t="s">
        <v>972</v>
      </c>
      <c r="E134" s="8" t="s">
        <v>973</v>
      </c>
      <c r="F134" s="8" t="s">
        <v>974</v>
      </c>
      <c r="G134" s="8" t="s">
        <v>1351</v>
      </c>
      <c r="H134" s="10" t="s">
        <v>975</v>
      </c>
      <c r="I134" s="8" t="s">
        <v>301</v>
      </c>
      <c r="J134" s="8" t="s">
        <v>976</v>
      </c>
      <c r="K134" s="8" t="s">
        <v>977</v>
      </c>
      <c r="L134" s="8" t="s">
        <v>978</v>
      </c>
      <c r="M134" s="11" t="s">
        <v>979</v>
      </c>
      <c r="N134" s="8" t="s">
        <v>156</v>
      </c>
    </row>
    <row r="135" spans="1:14">
      <c r="A135" s="7">
        <v>134</v>
      </c>
      <c r="B135" s="8">
        <v>20140515</v>
      </c>
      <c r="C135" s="8" t="s">
        <v>980</v>
      </c>
      <c r="D135" s="9" t="s">
        <v>981</v>
      </c>
      <c r="E135" s="8" t="s">
        <v>982</v>
      </c>
      <c r="F135" s="8" t="s">
        <v>983</v>
      </c>
      <c r="G135" s="8" t="s">
        <v>54</v>
      </c>
      <c r="H135" s="10" t="s">
        <v>984</v>
      </c>
      <c r="I135" s="8" t="s">
        <v>985</v>
      </c>
      <c r="J135" s="8" t="s">
        <v>986</v>
      </c>
      <c r="K135" s="13"/>
      <c r="L135" s="8" t="s">
        <v>987</v>
      </c>
      <c r="M135" s="11" t="s">
        <v>988</v>
      </c>
      <c r="N135" s="8"/>
    </row>
    <row r="136" spans="1:14">
      <c r="A136" s="12">
        <v>135</v>
      </c>
      <c r="B136" s="8">
        <v>20140515</v>
      </c>
      <c r="C136" s="8" t="s">
        <v>989</v>
      </c>
      <c r="D136" s="9" t="s">
        <v>990</v>
      </c>
      <c r="E136" s="8" t="s">
        <v>991</v>
      </c>
      <c r="F136" s="8" t="s">
        <v>992</v>
      </c>
      <c r="G136" s="8" t="s">
        <v>124</v>
      </c>
      <c r="H136" s="10" t="s">
        <v>425</v>
      </c>
      <c r="I136" s="8" t="s">
        <v>993</v>
      </c>
      <c r="J136" s="8" t="s">
        <v>994</v>
      </c>
      <c r="K136" s="8" t="s">
        <v>995</v>
      </c>
      <c r="L136" s="8" t="s">
        <v>996</v>
      </c>
      <c r="M136" s="11" t="s">
        <v>997</v>
      </c>
      <c r="N136" s="8"/>
    </row>
    <row r="137" spans="1:14">
      <c r="A137" s="7">
        <v>136</v>
      </c>
      <c r="B137" s="8">
        <v>20140515</v>
      </c>
      <c r="C137" s="8" t="s">
        <v>998</v>
      </c>
      <c r="D137" s="9" t="s">
        <v>999</v>
      </c>
      <c r="E137" s="8" t="s">
        <v>1000</v>
      </c>
      <c r="F137" s="8" t="s">
        <v>992</v>
      </c>
      <c r="G137" s="8" t="s">
        <v>124</v>
      </c>
      <c r="H137" s="10" t="s">
        <v>425</v>
      </c>
      <c r="I137" s="8" t="s">
        <v>590</v>
      </c>
      <c r="J137" s="8" t="s">
        <v>1001</v>
      </c>
      <c r="K137" s="8" t="s">
        <v>1002</v>
      </c>
      <c r="L137" s="8" t="s">
        <v>1003</v>
      </c>
      <c r="M137" s="11" t="s">
        <v>1004</v>
      </c>
      <c r="N137" s="8"/>
    </row>
    <row r="138" spans="1:14">
      <c r="A138" s="12">
        <v>137</v>
      </c>
      <c r="B138" s="8">
        <v>20140515</v>
      </c>
      <c r="C138" s="8" t="s">
        <v>1005</v>
      </c>
      <c r="D138" s="9" t="s">
        <v>1006</v>
      </c>
      <c r="E138" s="8" t="s">
        <v>1007</v>
      </c>
      <c r="F138" s="8" t="s">
        <v>1008</v>
      </c>
      <c r="G138" s="8" t="s">
        <v>7</v>
      </c>
      <c r="H138" s="10" t="s">
        <v>1009</v>
      </c>
      <c r="I138" s="8" t="s">
        <v>32</v>
      </c>
      <c r="J138" s="8" t="s">
        <v>160</v>
      </c>
      <c r="K138" s="8" t="s">
        <v>1010</v>
      </c>
      <c r="L138" s="8" t="s">
        <v>1011</v>
      </c>
      <c r="M138" s="11" t="s">
        <v>1012</v>
      </c>
      <c r="N138" s="8"/>
    </row>
    <row r="139" spans="1:14">
      <c r="A139" s="7">
        <v>138</v>
      </c>
      <c r="B139" s="8">
        <v>20140515</v>
      </c>
      <c r="C139" s="15" t="s">
        <v>2799</v>
      </c>
      <c r="D139" s="16" t="s">
        <v>2800</v>
      </c>
      <c r="E139" s="16" t="s">
        <v>1007</v>
      </c>
      <c r="F139" s="16" t="s">
        <v>1008</v>
      </c>
      <c r="G139" s="17" t="s">
        <v>7</v>
      </c>
      <c r="H139" s="17" t="s">
        <v>1009</v>
      </c>
      <c r="I139" s="16" t="s">
        <v>32</v>
      </c>
      <c r="J139" s="16" t="s">
        <v>160</v>
      </c>
      <c r="K139" s="16" t="s">
        <v>1010</v>
      </c>
      <c r="L139" s="16" t="s">
        <v>2801</v>
      </c>
      <c r="M139" s="11" t="s">
        <v>2802</v>
      </c>
      <c r="N139" s="8"/>
    </row>
    <row r="140" spans="1:14">
      <c r="A140" s="12">
        <v>139</v>
      </c>
      <c r="B140" s="8">
        <v>20140515</v>
      </c>
      <c r="C140" s="8" t="s">
        <v>1013</v>
      </c>
      <c r="D140" s="9" t="s">
        <v>1014</v>
      </c>
      <c r="E140" s="8" t="s">
        <v>1015</v>
      </c>
      <c r="F140" s="8" t="s">
        <v>1016</v>
      </c>
      <c r="G140" s="8" t="s">
        <v>124</v>
      </c>
      <c r="H140" s="10">
        <v>82516296655</v>
      </c>
      <c r="I140" s="8" t="s">
        <v>385</v>
      </c>
      <c r="J140" s="8" t="s">
        <v>1017</v>
      </c>
      <c r="K140" s="13"/>
      <c r="L140" s="8" t="s">
        <v>1018</v>
      </c>
      <c r="M140" s="11" t="s">
        <v>1019</v>
      </c>
      <c r="N140" s="8"/>
    </row>
    <row r="141" spans="1:14">
      <c r="A141" s="7">
        <v>140</v>
      </c>
      <c r="B141" s="8">
        <v>20140515</v>
      </c>
      <c r="C141" s="8" t="s">
        <v>1088</v>
      </c>
      <c r="D141" s="9" t="s">
        <v>1089</v>
      </c>
      <c r="E141" s="8" t="s">
        <v>446</v>
      </c>
      <c r="F141" s="8" t="s">
        <v>1090</v>
      </c>
      <c r="G141" s="8" t="s">
        <v>106</v>
      </c>
      <c r="H141" s="10" t="s">
        <v>448</v>
      </c>
      <c r="I141" s="8" t="s">
        <v>1091</v>
      </c>
      <c r="J141" s="8" t="s">
        <v>1092</v>
      </c>
      <c r="K141" s="8" t="s">
        <v>1093</v>
      </c>
      <c r="L141" s="8" t="s">
        <v>1094</v>
      </c>
      <c r="M141" s="11" t="s">
        <v>1095</v>
      </c>
      <c r="N141" s="8"/>
    </row>
    <row r="142" spans="1:14">
      <c r="A142" s="12">
        <v>141</v>
      </c>
      <c r="B142" s="8">
        <v>20140515</v>
      </c>
      <c r="C142" s="8" t="s">
        <v>1020</v>
      </c>
      <c r="D142" s="9" t="s">
        <v>1021</v>
      </c>
      <c r="E142" s="8" t="s">
        <v>1007</v>
      </c>
      <c r="F142" s="8" t="s">
        <v>1008</v>
      </c>
      <c r="G142" s="8" t="s">
        <v>7</v>
      </c>
      <c r="H142" s="10" t="s">
        <v>1009</v>
      </c>
      <c r="I142" s="8" t="s">
        <v>32</v>
      </c>
      <c r="J142" s="8" t="s">
        <v>160</v>
      </c>
      <c r="K142" s="8" t="s">
        <v>1022</v>
      </c>
      <c r="L142" s="8" t="s">
        <v>1023</v>
      </c>
      <c r="M142" s="11" t="s">
        <v>1024</v>
      </c>
      <c r="N142" s="8"/>
    </row>
    <row r="143" spans="1:14">
      <c r="A143" s="7">
        <v>142</v>
      </c>
      <c r="B143" s="8">
        <v>20140515</v>
      </c>
      <c r="C143" s="8" t="s">
        <v>1025</v>
      </c>
      <c r="D143" s="9" t="s">
        <v>1026</v>
      </c>
      <c r="E143" s="8" t="s">
        <v>1027</v>
      </c>
      <c r="F143" s="8" t="s">
        <v>1028</v>
      </c>
      <c r="G143" s="8" t="s">
        <v>124</v>
      </c>
      <c r="H143" s="10">
        <v>821035960137</v>
      </c>
      <c r="I143" s="8" t="s">
        <v>33</v>
      </c>
      <c r="J143" s="8" t="s">
        <v>1029</v>
      </c>
      <c r="K143" s="8" t="s">
        <v>1030</v>
      </c>
      <c r="L143" s="8" t="s">
        <v>1031</v>
      </c>
      <c r="M143" s="11" t="s">
        <v>1032</v>
      </c>
      <c r="N143" s="8"/>
    </row>
    <row r="144" spans="1:14">
      <c r="A144" s="12">
        <v>143</v>
      </c>
      <c r="B144" s="8">
        <v>20140515</v>
      </c>
      <c r="C144" s="8" t="s">
        <v>1033</v>
      </c>
      <c r="D144" s="9" t="s">
        <v>1034</v>
      </c>
      <c r="E144" s="8" t="s">
        <v>1035</v>
      </c>
      <c r="F144" s="8" t="s">
        <v>1036</v>
      </c>
      <c r="G144" s="8" t="s">
        <v>220</v>
      </c>
      <c r="H144" s="10" t="s">
        <v>1037</v>
      </c>
      <c r="I144" s="8" t="s">
        <v>32</v>
      </c>
      <c r="J144" s="8" t="s">
        <v>177</v>
      </c>
      <c r="K144" s="8" t="s">
        <v>1038</v>
      </c>
      <c r="L144" s="8" t="s">
        <v>1039</v>
      </c>
      <c r="M144" s="11" t="s">
        <v>1041</v>
      </c>
      <c r="N144" s="8" t="s">
        <v>80</v>
      </c>
    </row>
    <row r="145" spans="1:14">
      <c r="A145" s="7">
        <v>144</v>
      </c>
      <c r="B145" s="8">
        <v>20140515</v>
      </c>
      <c r="C145" s="8" t="s">
        <v>1042</v>
      </c>
      <c r="D145" s="9" t="s">
        <v>1043</v>
      </c>
      <c r="E145" s="8" t="s">
        <v>1044</v>
      </c>
      <c r="F145" s="8" t="s">
        <v>1045</v>
      </c>
      <c r="G145" s="8" t="s">
        <v>1046</v>
      </c>
      <c r="H145" s="10" t="s">
        <v>1047</v>
      </c>
      <c r="I145" s="8" t="s">
        <v>213</v>
      </c>
      <c r="J145" s="8" t="s">
        <v>1048</v>
      </c>
      <c r="K145" s="8" t="s">
        <v>1049</v>
      </c>
      <c r="L145" s="8" t="s">
        <v>1050</v>
      </c>
      <c r="M145" s="11" t="s">
        <v>1051</v>
      </c>
      <c r="N145" s="8"/>
    </row>
    <row r="146" spans="1:14">
      <c r="A146" s="12">
        <v>145</v>
      </c>
      <c r="B146" s="8">
        <v>20140515</v>
      </c>
      <c r="C146" s="8" t="s">
        <v>1052</v>
      </c>
      <c r="D146" s="9" t="s">
        <v>1054</v>
      </c>
      <c r="E146" s="8" t="s">
        <v>1053</v>
      </c>
      <c r="F146" s="8" t="s">
        <v>1055</v>
      </c>
      <c r="G146" s="8" t="s">
        <v>124</v>
      </c>
      <c r="H146" s="10" t="s">
        <v>1056</v>
      </c>
      <c r="I146" s="8" t="s">
        <v>1057</v>
      </c>
      <c r="J146" s="8" t="s">
        <v>385</v>
      </c>
      <c r="K146" s="8" t="s">
        <v>1058</v>
      </c>
      <c r="L146" s="8" t="s">
        <v>1059</v>
      </c>
      <c r="M146" s="11" t="s">
        <v>1060</v>
      </c>
      <c r="N146" s="8"/>
    </row>
    <row r="147" spans="1:14">
      <c r="A147" s="7">
        <v>146</v>
      </c>
      <c r="B147" s="8">
        <v>20140515</v>
      </c>
      <c r="C147" s="8" t="s">
        <v>1061</v>
      </c>
      <c r="D147" s="9" t="s">
        <v>1062</v>
      </c>
      <c r="E147" s="8" t="s">
        <v>258</v>
      </c>
      <c r="F147" s="8" t="s">
        <v>884</v>
      </c>
      <c r="G147" s="8" t="s">
        <v>1351</v>
      </c>
      <c r="H147" s="10" t="s">
        <v>1063</v>
      </c>
      <c r="I147" s="8" t="s">
        <v>32</v>
      </c>
      <c r="J147" s="8" t="s">
        <v>33</v>
      </c>
      <c r="K147" s="8" t="s">
        <v>1064</v>
      </c>
      <c r="L147" s="8" t="s">
        <v>1065</v>
      </c>
      <c r="M147" s="11" t="s">
        <v>1066</v>
      </c>
      <c r="N147" s="8"/>
    </row>
    <row r="148" spans="1:14">
      <c r="A148" s="12">
        <v>147</v>
      </c>
      <c r="B148" s="8">
        <v>20140515</v>
      </c>
      <c r="C148" s="8" t="s">
        <v>1067</v>
      </c>
      <c r="D148" s="9" t="s">
        <v>1068</v>
      </c>
      <c r="E148" s="8" t="s">
        <v>1069</v>
      </c>
      <c r="F148" s="8" t="s">
        <v>1070</v>
      </c>
      <c r="G148" s="8" t="s">
        <v>139</v>
      </c>
      <c r="H148" s="10">
        <v>432364644</v>
      </c>
      <c r="I148" s="8" t="s">
        <v>1071</v>
      </c>
      <c r="J148" s="8" t="s">
        <v>1071</v>
      </c>
      <c r="K148" s="8" t="s">
        <v>1071</v>
      </c>
      <c r="L148" s="8" t="s">
        <v>1071</v>
      </c>
      <c r="M148" s="11" t="s">
        <v>1072</v>
      </c>
      <c r="N148" s="8" t="s">
        <v>156</v>
      </c>
    </row>
    <row r="149" spans="1:14">
      <c r="A149" s="7">
        <v>148</v>
      </c>
      <c r="B149" s="8">
        <v>20140515</v>
      </c>
      <c r="C149" s="15" t="s">
        <v>2803</v>
      </c>
      <c r="D149" s="16" t="s">
        <v>2804</v>
      </c>
      <c r="E149" s="16" t="s">
        <v>258</v>
      </c>
      <c r="F149" s="16" t="s">
        <v>259</v>
      </c>
      <c r="G149" s="8" t="s">
        <v>1351</v>
      </c>
      <c r="H149" s="17" t="s">
        <v>2805</v>
      </c>
      <c r="I149" s="16" t="s">
        <v>32</v>
      </c>
      <c r="J149" s="16" t="s">
        <v>253</v>
      </c>
      <c r="K149" s="16" t="s">
        <v>2806</v>
      </c>
      <c r="L149" s="16" t="s">
        <v>2807</v>
      </c>
      <c r="M149" s="11" t="s">
        <v>2808</v>
      </c>
      <c r="N149" s="8"/>
    </row>
    <row r="150" spans="1:14">
      <c r="A150" s="12">
        <v>149</v>
      </c>
      <c r="B150" s="8">
        <v>20140515</v>
      </c>
      <c r="C150" s="8" t="s">
        <v>1073</v>
      </c>
      <c r="D150" s="9" t="s">
        <v>1074</v>
      </c>
      <c r="E150" s="8" t="s">
        <v>1075</v>
      </c>
      <c r="F150" s="8" t="s">
        <v>1076</v>
      </c>
      <c r="G150" s="8" t="s">
        <v>54</v>
      </c>
      <c r="H150" s="10">
        <v>66830501029</v>
      </c>
      <c r="I150" s="8" t="s">
        <v>10</v>
      </c>
      <c r="J150" s="8" t="s">
        <v>1077</v>
      </c>
      <c r="K150" s="8" t="s">
        <v>1078</v>
      </c>
      <c r="L150" s="8" t="s">
        <v>1079</v>
      </c>
      <c r="M150" s="11" t="s">
        <v>1080</v>
      </c>
      <c r="N150" s="8"/>
    </row>
    <row r="151" spans="1:14">
      <c r="A151" s="7">
        <v>150</v>
      </c>
      <c r="B151" s="8">
        <v>20140515</v>
      </c>
      <c r="C151" s="8" t="s">
        <v>616</v>
      </c>
      <c r="D151" s="9" t="s">
        <v>617</v>
      </c>
      <c r="E151" s="8" t="s">
        <v>618</v>
      </c>
      <c r="F151" s="8" t="s">
        <v>619</v>
      </c>
      <c r="G151" s="8" t="s">
        <v>7</v>
      </c>
      <c r="H151" s="10">
        <v>166766807</v>
      </c>
      <c r="I151" s="8" t="s">
        <v>269</v>
      </c>
      <c r="J151" s="8" t="s">
        <v>1136</v>
      </c>
      <c r="K151" s="13" t="s">
        <v>1137</v>
      </c>
      <c r="L151" s="8" t="s">
        <v>1138</v>
      </c>
      <c r="M151" s="11" t="s">
        <v>1139</v>
      </c>
      <c r="N151" s="8"/>
    </row>
    <row r="152" spans="1:14">
      <c r="A152" s="12">
        <v>151</v>
      </c>
      <c r="B152" s="8">
        <v>20140515</v>
      </c>
      <c r="C152" s="8" t="s">
        <v>616</v>
      </c>
      <c r="D152" s="9" t="s">
        <v>617</v>
      </c>
      <c r="E152" s="8" t="s">
        <v>618</v>
      </c>
      <c r="F152" s="8" t="s">
        <v>619</v>
      </c>
      <c r="G152" s="8" t="s">
        <v>7</v>
      </c>
      <c r="H152" s="10">
        <v>166766807</v>
      </c>
      <c r="I152" s="8" t="s">
        <v>269</v>
      </c>
      <c r="J152" s="8" t="s">
        <v>1136</v>
      </c>
      <c r="K152" s="13" t="s">
        <v>1137</v>
      </c>
      <c r="L152" s="8" t="s">
        <v>1140</v>
      </c>
      <c r="M152" s="11" t="s">
        <v>1141</v>
      </c>
      <c r="N152" s="8"/>
    </row>
    <row r="153" spans="1:14">
      <c r="A153" s="7">
        <v>152</v>
      </c>
      <c r="B153" s="8">
        <v>20140515</v>
      </c>
      <c r="C153" s="8" t="s">
        <v>1088</v>
      </c>
      <c r="D153" s="9" t="s">
        <v>1089</v>
      </c>
      <c r="E153" s="8" t="s">
        <v>446</v>
      </c>
      <c r="F153" s="8" t="s">
        <v>1090</v>
      </c>
      <c r="G153" s="8" t="s">
        <v>106</v>
      </c>
      <c r="H153" s="10" t="s">
        <v>448</v>
      </c>
      <c r="I153" s="8" t="s">
        <v>1096</v>
      </c>
      <c r="J153" s="8" t="s">
        <v>1097</v>
      </c>
      <c r="K153" s="8" t="s">
        <v>1092</v>
      </c>
      <c r="L153" s="8" t="s">
        <v>1098</v>
      </c>
      <c r="M153" s="11" t="s">
        <v>1099</v>
      </c>
      <c r="N153" s="8"/>
    </row>
    <row r="154" spans="1:14">
      <c r="A154" s="12">
        <v>153</v>
      </c>
      <c r="B154" s="8">
        <v>20140515</v>
      </c>
      <c r="C154" s="8" t="s">
        <v>1100</v>
      </c>
      <c r="D154" s="9" t="s">
        <v>1101</v>
      </c>
      <c r="E154" s="8" t="s">
        <v>1102</v>
      </c>
      <c r="F154" s="8" t="s">
        <v>1103</v>
      </c>
      <c r="G154" s="8" t="s">
        <v>139</v>
      </c>
      <c r="H154" s="10" t="s">
        <v>1104</v>
      </c>
      <c r="I154" s="8" t="s">
        <v>301</v>
      </c>
      <c r="J154" s="8" t="s">
        <v>1105</v>
      </c>
      <c r="K154" s="8" t="s">
        <v>108</v>
      </c>
      <c r="L154" s="8" t="s">
        <v>1106</v>
      </c>
      <c r="M154" s="11" t="s">
        <v>2902</v>
      </c>
      <c r="N154" s="8" t="s">
        <v>80</v>
      </c>
    </row>
    <row r="155" spans="1:14">
      <c r="A155" s="7">
        <v>154</v>
      </c>
      <c r="B155" s="8">
        <v>20140515</v>
      </c>
      <c r="C155" s="8" t="s">
        <v>1107</v>
      </c>
      <c r="D155" s="9" t="s">
        <v>1108</v>
      </c>
      <c r="E155" s="8" t="s">
        <v>1109</v>
      </c>
      <c r="F155" s="8" t="s">
        <v>1110</v>
      </c>
      <c r="G155" s="8" t="s">
        <v>139</v>
      </c>
      <c r="H155" s="10" t="s">
        <v>1111</v>
      </c>
      <c r="I155" s="8" t="s">
        <v>1077</v>
      </c>
      <c r="J155" s="8" t="s">
        <v>1112</v>
      </c>
      <c r="K155" s="8" t="s">
        <v>1113</v>
      </c>
      <c r="L155" s="8" t="s">
        <v>1114</v>
      </c>
      <c r="M155" s="11" t="s">
        <v>1115</v>
      </c>
      <c r="N155" s="8" t="s">
        <v>80</v>
      </c>
    </row>
    <row r="156" spans="1:14">
      <c r="A156" s="12">
        <v>155</v>
      </c>
      <c r="B156" s="8">
        <v>20140515</v>
      </c>
      <c r="C156" s="8" t="s">
        <v>587</v>
      </c>
      <c r="D156" s="9" t="s">
        <v>588</v>
      </c>
      <c r="E156" s="8" t="s">
        <v>423</v>
      </c>
      <c r="F156" s="8" t="s">
        <v>589</v>
      </c>
      <c r="G156" s="8" t="s">
        <v>124</v>
      </c>
      <c r="H156" s="10">
        <v>1029508850</v>
      </c>
      <c r="I156" s="8" t="s">
        <v>590</v>
      </c>
      <c r="J156" s="8" t="s">
        <v>591</v>
      </c>
      <c r="K156" s="13"/>
      <c r="L156" s="8" t="s">
        <v>592</v>
      </c>
      <c r="M156" s="11" t="s">
        <v>593</v>
      </c>
      <c r="N156" s="8"/>
    </row>
    <row r="157" spans="1:14">
      <c r="A157" s="7">
        <v>156</v>
      </c>
      <c r="B157" s="8">
        <v>20140515</v>
      </c>
      <c r="C157" s="8" t="s">
        <v>1116</v>
      </c>
      <c r="D157" s="9" t="s">
        <v>1117</v>
      </c>
      <c r="E157" s="8" t="s">
        <v>1118</v>
      </c>
      <c r="F157" s="8" t="s">
        <v>1119</v>
      </c>
      <c r="G157" s="8" t="s">
        <v>1351</v>
      </c>
      <c r="H157" s="10">
        <v>886911793296</v>
      </c>
      <c r="I157" s="8" t="s">
        <v>385</v>
      </c>
      <c r="J157" s="8" t="s">
        <v>362</v>
      </c>
      <c r="K157" s="13" t="s">
        <v>1002</v>
      </c>
      <c r="L157" s="8" t="s">
        <v>1120</v>
      </c>
      <c r="M157" s="11" t="s">
        <v>1121</v>
      </c>
      <c r="N157" s="8"/>
    </row>
    <row r="158" spans="1:14">
      <c r="A158" s="12">
        <v>157</v>
      </c>
      <c r="B158" s="8">
        <v>20140515</v>
      </c>
      <c r="C158" s="8" t="s">
        <v>1122</v>
      </c>
      <c r="D158" s="9" t="s">
        <v>1123</v>
      </c>
      <c r="E158" s="8" t="s">
        <v>1124</v>
      </c>
      <c r="F158" s="8" t="s">
        <v>1125</v>
      </c>
      <c r="G158" s="8" t="s">
        <v>1351</v>
      </c>
      <c r="H158" s="10" t="s">
        <v>1126</v>
      </c>
      <c r="I158" s="8" t="s">
        <v>32</v>
      </c>
      <c r="J158" s="8" t="s">
        <v>33</v>
      </c>
      <c r="K158" s="13" t="s">
        <v>1002</v>
      </c>
      <c r="L158" s="8" t="s">
        <v>1127</v>
      </c>
      <c r="M158" s="11" t="s">
        <v>1128</v>
      </c>
      <c r="N158" s="8"/>
    </row>
    <row r="159" spans="1:14">
      <c r="A159" s="7">
        <v>158</v>
      </c>
      <c r="B159" s="8">
        <v>20140515</v>
      </c>
      <c r="C159" s="8" t="s">
        <v>1129</v>
      </c>
      <c r="D159" s="9" t="s">
        <v>1130</v>
      </c>
      <c r="E159" s="8" t="s">
        <v>1131</v>
      </c>
      <c r="F159" s="8" t="s">
        <v>1132</v>
      </c>
      <c r="G159" s="8" t="s">
        <v>1351</v>
      </c>
      <c r="H159" s="10" t="s">
        <v>1133</v>
      </c>
      <c r="I159" s="8" t="s">
        <v>32</v>
      </c>
      <c r="J159" s="8" t="s">
        <v>66</v>
      </c>
      <c r="K159" s="8" t="s">
        <v>177</v>
      </c>
      <c r="L159" s="8" t="s">
        <v>1134</v>
      </c>
      <c r="M159" s="11" t="s">
        <v>1135</v>
      </c>
      <c r="N159" s="8"/>
    </row>
    <row r="160" spans="1:14">
      <c r="A160" s="12">
        <v>159</v>
      </c>
      <c r="B160" s="8">
        <v>20140515</v>
      </c>
      <c r="C160" s="8" t="s">
        <v>616</v>
      </c>
      <c r="D160" s="9" t="s">
        <v>617</v>
      </c>
      <c r="E160" s="8" t="s">
        <v>618</v>
      </c>
      <c r="F160" s="8" t="s">
        <v>619</v>
      </c>
      <c r="G160" s="8" t="s">
        <v>7</v>
      </c>
      <c r="H160" s="10">
        <v>166766807</v>
      </c>
      <c r="I160" s="8" t="s">
        <v>1142</v>
      </c>
      <c r="J160" s="8" t="s">
        <v>1143</v>
      </c>
      <c r="K160" s="13" t="s">
        <v>1137</v>
      </c>
      <c r="L160" s="8" t="s">
        <v>1144</v>
      </c>
      <c r="M160" s="11" t="s">
        <v>1145</v>
      </c>
      <c r="N160" s="8"/>
    </row>
    <row r="161" spans="1:14">
      <c r="A161" s="7">
        <v>160</v>
      </c>
      <c r="B161" s="8">
        <v>20140515</v>
      </c>
      <c r="C161" s="8" t="s">
        <v>1146</v>
      </c>
      <c r="D161" s="9" t="s">
        <v>1147</v>
      </c>
      <c r="E161" s="8" t="s">
        <v>1069</v>
      </c>
      <c r="F161" s="8" t="s">
        <v>1148</v>
      </c>
      <c r="G161" s="8" t="s">
        <v>139</v>
      </c>
      <c r="H161" s="10" t="s">
        <v>1149</v>
      </c>
      <c r="I161" s="8" t="s">
        <v>1150</v>
      </c>
      <c r="J161" s="8" t="s">
        <v>1150</v>
      </c>
      <c r="K161" s="8" t="s">
        <v>1150</v>
      </c>
      <c r="L161" s="8" t="s">
        <v>1150</v>
      </c>
      <c r="M161" s="11" t="s">
        <v>1151</v>
      </c>
      <c r="N161" s="8" t="s">
        <v>156</v>
      </c>
    </row>
    <row r="162" spans="1:14">
      <c r="A162" s="12">
        <v>161</v>
      </c>
      <c r="B162" s="8">
        <v>20140515</v>
      </c>
      <c r="C162" s="8" t="s">
        <v>594</v>
      </c>
      <c r="D162" s="9" t="s">
        <v>595</v>
      </c>
      <c r="E162" s="8" t="s">
        <v>596</v>
      </c>
      <c r="F162" s="8" t="s">
        <v>597</v>
      </c>
      <c r="G162" s="8" t="s">
        <v>139</v>
      </c>
      <c r="H162" s="10" t="s">
        <v>598</v>
      </c>
      <c r="I162" s="8" t="s">
        <v>599</v>
      </c>
      <c r="J162" s="8" t="s">
        <v>599</v>
      </c>
      <c r="K162" s="8" t="s">
        <v>599</v>
      </c>
      <c r="L162" s="8" t="s">
        <v>599</v>
      </c>
      <c r="M162" s="11" t="s">
        <v>600</v>
      </c>
      <c r="N162" s="8" t="s">
        <v>80</v>
      </c>
    </row>
    <row r="163" spans="1:14">
      <c r="A163" s="7">
        <v>162</v>
      </c>
      <c r="B163" s="8">
        <v>20140515</v>
      </c>
      <c r="C163" s="8" t="s">
        <v>1332</v>
      </c>
      <c r="D163" s="9" t="s">
        <v>1333</v>
      </c>
      <c r="E163" s="8" t="s">
        <v>1334</v>
      </c>
      <c r="F163" s="8" t="s">
        <v>1335</v>
      </c>
      <c r="G163" s="8" t="s">
        <v>1351</v>
      </c>
      <c r="H163" s="10" t="s">
        <v>1336</v>
      </c>
      <c r="I163" s="8" t="s">
        <v>576</v>
      </c>
      <c r="J163" s="8" t="s">
        <v>1337</v>
      </c>
      <c r="K163" s="8" t="s">
        <v>1337</v>
      </c>
      <c r="L163" s="8" t="s">
        <v>1338</v>
      </c>
      <c r="M163" s="11" t="s">
        <v>1339</v>
      </c>
      <c r="N163" s="8"/>
    </row>
    <row r="164" spans="1:14">
      <c r="A164" s="12">
        <v>163</v>
      </c>
      <c r="B164" s="8">
        <v>20140515</v>
      </c>
      <c r="C164" s="8" t="s">
        <v>1152</v>
      </c>
      <c r="D164" s="9" t="s">
        <v>1153</v>
      </c>
      <c r="E164" s="8" t="s">
        <v>316</v>
      </c>
      <c r="F164" s="8" t="s">
        <v>1154</v>
      </c>
      <c r="G164" s="8" t="s">
        <v>7</v>
      </c>
      <c r="H164" s="10">
        <v>6193649495</v>
      </c>
      <c r="I164" s="8" t="s">
        <v>1155</v>
      </c>
      <c r="J164" s="13"/>
      <c r="K164" s="8" t="s">
        <v>213</v>
      </c>
      <c r="L164" s="8" t="s">
        <v>1156</v>
      </c>
      <c r="M164" s="11" t="s">
        <v>1157</v>
      </c>
      <c r="N164" s="8" t="s">
        <v>80</v>
      </c>
    </row>
    <row r="165" spans="1:14">
      <c r="A165" s="7">
        <v>164</v>
      </c>
      <c r="B165" s="8">
        <v>20140515</v>
      </c>
      <c r="C165" s="8" t="s">
        <v>1158</v>
      </c>
      <c r="D165" s="9" t="s">
        <v>1159</v>
      </c>
      <c r="E165" s="8" t="s">
        <v>258</v>
      </c>
      <c r="F165" s="8" t="s">
        <v>1160</v>
      </c>
      <c r="G165" s="8" t="s">
        <v>1351</v>
      </c>
      <c r="H165" s="10" t="s">
        <v>1161</v>
      </c>
      <c r="I165" s="8" t="s">
        <v>32</v>
      </c>
      <c r="J165" s="8" t="s">
        <v>108</v>
      </c>
      <c r="K165" s="8" t="s">
        <v>458</v>
      </c>
      <c r="L165" s="8" t="s">
        <v>1162</v>
      </c>
      <c r="M165" s="11" t="s">
        <v>2484</v>
      </c>
      <c r="N165" s="8" t="s">
        <v>80</v>
      </c>
    </row>
    <row r="166" spans="1:14">
      <c r="A166" s="12">
        <v>165</v>
      </c>
      <c r="B166" s="8">
        <v>20140515</v>
      </c>
      <c r="C166" s="8" t="s">
        <v>1163</v>
      </c>
      <c r="D166" s="9" t="s">
        <v>1164</v>
      </c>
      <c r="E166" s="8" t="s">
        <v>1165</v>
      </c>
      <c r="F166" s="8" t="s">
        <v>1166</v>
      </c>
      <c r="G166" s="8" t="s">
        <v>7</v>
      </c>
      <c r="H166" s="10">
        <v>60193849495</v>
      </c>
      <c r="I166" s="8" t="s">
        <v>10</v>
      </c>
      <c r="J166" s="8" t="s">
        <v>418</v>
      </c>
      <c r="K166" s="13"/>
      <c r="L166" s="8" t="s">
        <v>1167</v>
      </c>
      <c r="M166" s="11" t="s">
        <v>1168</v>
      </c>
      <c r="N166" s="8" t="s">
        <v>80</v>
      </c>
    </row>
    <row r="167" spans="1:14">
      <c r="A167" s="7">
        <v>166</v>
      </c>
      <c r="B167" s="8">
        <v>20140515</v>
      </c>
      <c r="C167" s="8" t="s">
        <v>1169</v>
      </c>
      <c r="D167" s="9" t="s">
        <v>1170</v>
      </c>
      <c r="E167" s="8" t="s">
        <v>1171</v>
      </c>
      <c r="F167" s="8" t="s">
        <v>1172</v>
      </c>
      <c r="G167" s="8" t="s">
        <v>54</v>
      </c>
      <c r="H167" s="10" t="s">
        <v>1173</v>
      </c>
      <c r="I167" s="8" t="s">
        <v>108</v>
      </c>
      <c r="J167" s="8" t="s">
        <v>540</v>
      </c>
      <c r="K167" s="8" t="s">
        <v>541</v>
      </c>
      <c r="L167" s="8" t="s">
        <v>1174</v>
      </c>
      <c r="M167" s="11" t="s">
        <v>1175</v>
      </c>
      <c r="N167" s="8"/>
    </row>
    <row r="168" spans="1:14">
      <c r="A168" s="12">
        <v>167</v>
      </c>
      <c r="B168" s="8">
        <v>20140515</v>
      </c>
      <c r="C168" s="8" t="s">
        <v>1182</v>
      </c>
      <c r="D168" s="9" t="s">
        <v>1183</v>
      </c>
      <c r="E168" s="8" t="s">
        <v>1184</v>
      </c>
      <c r="F168" s="8" t="s">
        <v>1185</v>
      </c>
      <c r="G168" s="8" t="s">
        <v>1186</v>
      </c>
      <c r="H168" s="10" t="s">
        <v>1187</v>
      </c>
      <c r="I168" s="8" t="s">
        <v>1188</v>
      </c>
      <c r="J168" s="8" t="s">
        <v>1189</v>
      </c>
      <c r="K168" s="8" t="s">
        <v>1190</v>
      </c>
      <c r="L168" s="8" t="s">
        <v>1191</v>
      </c>
      <c r="M168" s="11" t="s">
        <v>1192</v>
      </c>
      <c r="N168" s="8"/>
    </row>
    <row r="169" spans="1:14">
      <c r="A169" s="7">
        <v>168</v>
      </c>
      <c r="B169" s="8">
        <v>20140515</v>
      </c>
      <c r="C169" s="8" t="s">
        <v>1193</v>
      </c>
      <c r="D169" s="9" t="s">
        <v>1194</v>
      </c>
      <c r="E169" s="8" t="s">
        <v>1195</v>
      </c>
      <c r="F169" s="8" t="s">
        <v>1196</v>
      </c>
      <c r="G169" s="8" t="s">
        <v>139</v>
      </c>
      <c r="H169" s="10" t="s">
        <v>1197</v>
      </c>
      <c r="I169" s="8" t="s">
        <v>1105</v>
      </c>
      <c r="J169" s="8" t="s">
        <v>976</v>
      </c>
      <c r="K169" s="8" t="s">
        <v>80</v>
      </c>
      <c r="L169" s="8" t="s">
        <v>1198</v>
      </c>
      <c r="M169" s="11" t="s">
        <v>1199</v>
      </c>
      <c r="N169" s="8"/>
    </row>
    <row r="170" spans="1:14">
      <c r="A170" s="12">
        <v>169</v>
      </c>
      <c r="B170" s="8">
        <v>20140515</v>
      </c>
      <c r="C170" s="8" t="s">
        <v>1200</v>
      </c>
      <c r="D170" s="9" t="s">
        <v>1201</v>
      </c>
      <c r="E170" s="8" t="s">
        <v>315</v>
      </c>
      <c r="F170" s="8" t="s">
        <v>1202</v>
      </c>
      <c r="G170" s="8" t="s">
        <v>7</v>
      </c>
      <c r="H170" s="10" t="s">
        <v>1203</v>
      </c>
      <c r="I170" s="8" t="s">
        <v>1204</v>
      </c>
      <c r="J170" s="8" t="s">
        <v>1205</v>
      </c>
      <c r="K170" s="8" t="s">
        <v>1206</v>
      </c>
      <c r="L170" s="8" t="s">
        <v>1204</v>
      </c>
      <c r="M170" s="11" t="s">
        <v>1207</v>
      </c>
      <c r="N170" s="8" t="s">
        <v>80</v>
      </c>
    </row>
    <row r="171" spans="1:14">
      <c r="A171" s="7">
        <v>170</v>
      </c>
      <c r="B171" s="8">
        <v>20140515</v>
      </c>
      <c r="C171" s="8" t="s">
        <v>1208</v>
      </c>
      <c r="D171" s="9" t="s">
        <v>1209</v>
      </c>
      <c r="E171" s="8" t="s">
        <v>1210</v>
      </c>
      <c r="F171" s="8" t="s">
        <v>1211</v>
      </c>
      <c r="G171" s="8" t="s">
        <v>1046</v>
      </c>
      <c r="H171" s="10" t="s">
        <v>1212</v>
      </c>
      <c r="I171" s="8" t="s">
        <v>1213</v>
      </c>
      <c r="J171" s="8" t="s">
        <v>1214</v>
      </c>
      <c r="K171" s="8" t="s">
        <v>1215</v>
      </c>
      <c r="L171" s="8" t="s">
        <v>1216</v>
      </c>
      <c r="M171" s="11" t="s">
        <v>1217</v>
      </c>
      <c r="N171" s="8" t="s">
        <v>80</v>
      </c>
    </row>
    <row r="172" spans="1:14">
      <c r="A172" s="12">
        <v>171</v>
      </c>
      <c r="B172" s="8">
        <v>20140515</v>
      </c>
      <c r="C172" s="8" t="s">
        <v>1218</v>
      </c>
      <c r="D172" s="9" t="s">
        <v>1219</v>
      </c>
      <c r="E172" s="8" t="s">
        <v>1220</v>
      </c>
      <c r="F172" s="8" t="s">
        <v>1221</v>
      </c>
      <c r="G172" s="8" t="s">
        <v>1351</v>
      </c>
      <c r="H172" s="10" t="s">
        <v>1222</v>
      </c>
      <c r="I172" s="8" t="s">
        <v>301</v>
      </c>
      <c r="J172" s="8" t="s">
        <v>89</v>
      </c>
      <c r="K172" s="8" t="s">
        <v>1223</v>
      </c>
      <c r="L172" s="8" t="s">
        <v>1224</v>
      </c>
      <c r="M172" s="11" t="s">
        <v>1225</v>
      </c>
      <c r="N172" s="8"/>
    </row>
    <row r="173" spans="1:14">
      <c r="A173" s="7">
        <v>172</v>
      </c>
      <c r="B173" s="8">
        <v>20140515</v>
      </c>
      <c r="C173" s="8" t="s">
        <v>1226</v>
      </c>
      <c r="D173" s="9" t="s">
        <v>1227</v>
      </c>
      <c r="E173" s="8" t="s">
        <v>506</v>
      </c>
      <c r="F173" s="8" t="s">
        <v>1228</v>
      </c>
      <c r="G173" s="8" t="s">
        <v>76</v>
      </c>
      <c r="H173" s="10" t="s">
        <v>1229</v>
      </c>
      <c r="I173" s="8" t="s">
        <v>1155</v>
      </c>
      <c r="J173" s="8" t="s">
        <v>213</v>
      </c>
      <c r="K173" s="8" t="s">
        <v>1230</v>
      </c>
      <c r="L173" s="8" t="s">
        <v>1231</v>
      </c>
      <c r="M173" s="11" t="s">
        <v>1232</v>
      </c>
      <c r="N173" s="8"/>
    </row>
    <row r="174" spans="1:14">
      <c r="A174" s="12">
        <v>173</v>
      </c>
      <c r="B174" s="8">
        <v>20140515</v>
      </c>
      <c r="C174" s="8" t="s">
        <v>1233</v>
      </c>
      <c r="D174" s="9" t="s">
        <v>1234</v>
      </c>
      <c r="E174" s="8" t="s">
        <v>1235</v>
      </c>
      <c r="F174" s="8" t="s">
        <v>1236</v>
      </c>
      <c r="G174" s="8" t="s">
        <v>175</v>
      </c>
      <c r="H174" s="10">
        <v>9324204088</v>
      </c>
      <c r="I174" s="8" t="s">
        <v>1237</v>
      </c>
      <c r="J174" s="8" t="s">
        <v>228</v>
      </c>
      <c r="K174" s="8" t="s">
        <v>1238</v>
      </c>
      <c r="L174" s="8" t="s">
        <v>1239</v>
      </c>
      <c r="M174" s="11" t="s">
        <v>1240</v>
      </c>
      <c r="N174" s="8" t="s">
        <v>1137</v>
      </c>
    </row>
    <row r="175" spans="1:14">
      <c r="A175" s="7">
        <v>174</v>
      </c>
      <c r="B175" s="8">
        <v>20140516</v>
      </c>
      <c r="C175" s="8" t="s">
        <v>1241</v>
      </c>
      <c r="D175" s="9" t="s">
        <v>1242</v>
      </c>
      <c r="E175" s="8" t="s">
        <v>1243</v>
      </c>
      <c r="F175" s="8" t="s">
        <v>1244</v>
      </c>
      <c r="G175" s="8" t="s">
        <v>7</v>
      </c>
      <c r="H175" s="10" t="s">
        <v>1245</v>
      </c>
      <c r="I175" s="8" t="s">
        <v>1246</v>
      </c>
      <c r="J175" s="8" t="s">
        <v>33</v>
      </c>
      <c r="K175" s="8" t="s">
        <v>1247</v>
      </c>
      <c r="L175" s="8" t="s">
        <v>1248</v>
      </c>
      <c r="M175" s="11" t="s">
        <v>1249</v>
      </c>
      <c r="N175" s="8"/>
    </row>
    <row r="176" spans="1:14">
      <c r="A176" s="12">
        <v>175</v>
      </c>
      <c r="B176" s="8"/>
      <c r="C176" s="8" t="s">
        <v>1250</v>
      </c>
      <c r="D176" s="9" t="s">
        <v>1251</v>
      </c>
      <c r="E176" s="8" t="s">
        <v>1252</v>
      </c>
      <c r="F176" s="8" t="s">
        <v>1253</v>
      </c>
      <c r="G176" s="8" t="s">
        <v>106</v>
      </c>
      <c r="H176" s="10">
        <v>628158191993</v>
      </c>
      <c r="I176" s="8" t="s">
        <v>1254</v>
      </c>
      <c r="J176" s="8" t="s">
        <v>1255</v>
      </c>
      <c r="K176" s="8" t="s">
        <v>1256</v>
      </c>
      <c r="L176" s="8" t="s">
        <v>1257</v>
      </c>
      <c r="M176" s="11" t="s">
        <v>1258</v>
      </c>
      <c r="N176" s="8"/>
    </row>
    <row r="177" spans="1:14">
      <c r="A177" s="7">
        <v>176</v>
      </c>
      <c r="B177" s="8">
        <v>20140516</v>
      </c>
      <c r="C177" s="8" t="s">
        <v>1259</v>
      </c>
      <c r="D177" s="9" t="s">
        <v>1260</v>
      </c>
      <c r="E177" s="8" t="s">
        <v>1075</v>
      </c>
      <c r="F177" s="8" t="s">
        <v>1261</v>
      </c>
      <c r="G177" s="8" t="s">
        <v>54</v>
      </c>
      <c r="H177" s="10">
        <v>66850611706</v>
      </c>
      <c r="I177" s="8" t="s">
        <v>32</v>
      </c>
      <c r="J177" s="8" t="s">
        <v>222</v>
      </c>
      <c r="K177" s="8" t="s">
        <v>222</v>
      </c>
      <c r="L177" s="8" t="s">
        <v>1262</v>
      </c>
      <c r="M177" s="11" t="s">
        <v>1263</v>
      </c>
      <c r="N177" s="8" t="s">
        <v>80</v>
      </c>
    </row>
    <row r="178" spans="1:14">
      <c r="A178" s="12">
        <v>177</v>
      </c>
      <c r="B178" s="8">
        <v>20140516</v>
      </c>
      <c r="C178" s="8" t="s">
        <v>1264</v>
      </c>
      <c r="D178" s="9" t="s">
        <v>1265</v>
      </c>
      <c r="E178" s="8" t="s">
        <v>1266</v>
      </c>
      <c r="F178" s="8" t="s">
        <v>1267</v>
      </c>
      <c r="G178" s="8" t="s">
        <v>1351</v>
      </c>
      <c r="H178" s="10" t="s">
        <v>1268</v>
      </c>
      <c r="I178" s="8" t="s">
        <v>32</v>
      </c>
      <c r="J178" s="8" t="s">
        <v>33</v>
      </c>
      <c r="K178" s="13"/>
      <c r="L178" s="8" t="s">
        <v>1269</v>
      </c>
      <c r="M178" s="11" t="s">
        <v>1270</v>
      </c>
      <c r="N178" s="8" t="s">
        <v>1002</v>
      </c>
    </row>
    <row r="179" spans="1:14">
      <c r="A179" s="7">
        <v>178</v>
      </c>
      <c r="B179" s="8">
        <v>20140516</v>
      </c>
      <c r="C179" s="8" t="s">
        <v>1259</v>
      </c>
      <c r="D179" s="9" t="s">
        <v>1271</v>
      </c>
      <c r="E179" s="8" t="s">
        <v>1272</v>
      </c>
      <c r="F179" s="8" t="s">
        <v>1273</v>
      </c>
      <c r="G179" s="8" t="s">
        <v>54</v>
      </c>
      <c r="H179" s="10">
        <v>66850611706</v>
      </c>
      <c r="I179" s="8" t="s">
        <v>32</v>
      </c>
      <c r="J179" s="8" t="s">
        <v>78</v>
      </c>
      <c r="K179" s="8" t="s">
        <v>78</v>
      </c>
      <c r="L179" s="8" t="s">
        <v>1274</v>
      </c>
      <c r="M179" s="11" t="s">
        <v>1275</v>
      </c>
      <c r="N179" s="8" t="s">
        <v>80</v>
      </c>
    </row>
    <row r="180" spans="1:14">
      <c r="A180" s="12">
        <v>179</v>
      </c>
      <c r="B180" s="8">
        <v>20140516</v>
      </c>
      <c r="C180" s="8" t="s">
        <v>1276</v>
      </c>
      <c r="D180" s="9" t="s">
        <v>1277</v>
      </c>
      <c r="E180" s="8" t="s">
        <v>1278</v>
      </c>
      <c r="F180" s="8" t="s">
        <v>1279</v>
      </c>
      <c r="G180" s="8" t="s">
        <v>139</v>
      </c>
      <c r="H180" s="10">
        <v>762944716</v>
      </c>
      <c r="I180" s="8" t="s">
        <v>301</v>
      </c>
      <c r="J180" s="8" t="s">
        <v>976</v>
      </c>
      <c r="K180" s="8" t="s">
        <v>1280</v>
      </c>
      <c r="L180" s="8" t="s">
        <v>1281</v>
      </c>
      <c r="M180" s="11" t="s">
        <v>1282</v>
      </c>
      <c r="N180" s="8" t="s">
        <v>156</v>
      </c>
    </row>
    <row r="181" spans="1:14">
      <c r="A181" s="7">
        <v>180</v>
      </c>
      <c r="B181" s="8">
        <v>20140516</v>
      </c>
      <c r="C181" s="8" t="s">
        <v>1283</v>
      </c>
      <c r="D181" s="9" t="s">
        <v>1284</v>
      </c>
      <c r="E181" s="8" t="s">
        <v>1285</v>
      </c>
      <c r="F181" s="8" t="s">
        <v>1286</v>
      </c>
      <c r="G181" s="8" t="s">
        <v>220</v>
      </c>
      <c r="H181" s="10">
        <v>840543820438</v>
      </c>
      <c r="I181" s="8" t="s">
        <v>32</v>
      </c>
      <c r="J181" s="8" t="s">
        <v>1287</v>
      </c>
      <c r="K181" s="8" t="s">
        <v>33</v>
      </c>
      <c r="L181" s="8" t="s">
        <v>1288</v>
      </c>
      <c r="M181" s="11" t="s">
        <v>2903</v>
      </c>
      <c r="N181" s="8"/>
    </row>
    <row r="182" spans="1:14">
      <c r="A182" s="12">
        <v>181</v>
      </c>
      <c r="B182" s="8">
        <v>20140516</v>
      </c>
      <c r="C182" s="8" t="s">
        <v>352</v>
      </c>
      <c r="D182" s="9" t="s">
        <v>353</v>
      </c>
      <c r="E182" s="8" t="s">
        <v>266</v>
      </c>
      <c r="F182" s="8" t="s">
        <v>354</v>
      </c>
      <c r="G182" s="8" t="s">
        <v>21</v>
      </c>
      <c r="H182" s="10">
        <v>95425008071</v>
      </c>
      <c r="I182" s="8" t="s">
        <v>1289</v>
      </c>
      <c r="J182" s="13"/>
      <c r="K182" s="8" t="s">
        <v>1290</v>
      </c>
      <c r="L182" s="8" t="s">
        <v>1290</v>
      </c>
      <c r="M182" s="11" t="s">
        <v>1291</v>
      </c>
      <c r="N182" s="8"/>
    </row>
    <row r="183" spans="1:14">
      <c r="A183" s="7">
        <v>182</v>
      </c>
      <c r="B183" s="8">
        <v>20140517</v>
      </c>
      <c r="C183" s="8" t="s">
        <v>842</v>
      </c>
      <c r="D183" s="9" t="s">
        <v>843</v>
      </c>
      <c r="E183" s="8" t="s">
        <v>844</v>
      </c>
      <c r="F183" s="8" t="s">
        <v>845</v>
      </c>
      <c r="G183" s="8" t="s">
        <v>139</v>
      </c>
      <c r="H183" s="10" t="s">
        <v>846</v>
      </c>
      <c r="I183" s="8" t="s">
        <v>32</v>
      </c>
      <c r="J183" s="8" t="s">
        <v>12</v>
      </c>
      <c r="K183" s="13"/>
      <c r="L183" s="8" t="s">
        <v>847</v>
      </c>
      <c r="M183" s="11" t="s">
        <v>1292</v>
      </c>
      <c r="N183" s="8" t="s">
        <v>80</v>
      </c>
    </row>
    <row r="184" spans="1:14">
      <c r="A184" s="12">
        <v>183</v>
      </c>
      <c r="B184" s="8">
        <v>20140517</v>
      </c>
      <c r="C184" s="8" t="s">
        <v>1293</v>
      </c>
      <c r="D184" s="9" t="s">
        <v>1294</v>
      </c>
      <c r="E184" s="8" t="s">
        <v>1295</v>
      </c>
      <c r="F184" s="8" t="s">
        <v>1296</v>
      </c>
      <c r="G184" s="8" t="s">
        <v>220</v>
      </c>
      <c r="H184" s="10">
        <v>84912929236</v>
      </c>
      <c r="I184" s="8" t="s">
        <v>913</v>
      </c>
      <c r="J184" s="8" t="s">
        <v>1297</v>
      </c>
      <c r="K184" s="8" t="s">
        <v>1298</v>
      </c>
      <c r="L184" s="8" t="s">
        <v>1299</v>
      </c>
      <c r="M184" s="11" t="s">
        <v>1300</v>
      </c>
      <c r="N184" s="8"/>
    </row>
    <row r="185" spans="1:14">
      <c r="A185" s="7">
        <v>184</v>
      </c>
      <c r="B185" s="8">
        <v>20140517</v>
      </c>
      <c r="C185" s="8" t="s">
        <v>1301</v>
      </c>
      <c r="D185" s="9" t="s">
        <v>1302</v>
      </c>
      <c r="E185" s="8" t="s">
        <v>1303</v>
      </c>
      <c r="F185" s="8" t="s">
        <v>1304</v>
      </c>
      <c r="G185" s="8" t="s">
        <v>175</v>
      </c>
      <c r="H185" s="10">
        <v>9457740440</v>
      </c>
      <c r="I185" s="8" t="s">
        <v>913</v>
      </c>
      <c r="J185" s="8" t="s">
        <v>193</v>
      </c>
      <c r="K185" s="8" t="s">
        <v>1305</v>
      </c>
      <c r="L185" s="8" t="s">
        <v>1306</v>
      </c>
      <c r="M185" s="11" t="s">
        <v>1307</v>
      </c>
      <c r="N185" s="8"/>
    </row>
    <row r="186" spans="1:14">
      <c r="A186" s="12">
        <v>185</v>
      </c>
      <c r="B186" s="8">
        <v>20140517</v>
      </c>
      <c r="C186" s="8" t="s">
        <v>1308</v>
      </c>
      <c r="D186" s="9" t="s">
        <v>1309</v>
      </c>
      <c r="E186" s="8" t="s">
        <v>1310</v>
      </c>
      <c r="F186" s="8" t="s">
        <v>1311</v>
      </c>
      <c r="G186" s="8" t="s">
        <v>1312</v>
      </c>
      <c r="H186" s="10" t="s">
        <v>1313</v>
      </c>
      <c r="I186" s="8" t="s">
        <v>1314</v>
      </c>
      <c r="J186" s="8" t="s">
        <v>1315</v>
      </c>
      <c r="K186" s="13"/>
      <c r="L186" s="8" t="s">
        <v>1316</v>
      </c>
      <c r="M186" s="11" t="s">
        <v>1317</v>
      </c>
      <c r="N186" s="8"/>
    </row>
    <row r="187" spans="1:14">
      <c r="A187" s="7">
        <v>186</v>
      </c>
      <c r="B187" s="8">
        <v>20140517</v>
      </c>
      <c r="C187" s="8" t="s">
        <v>1318</v>
      </c>
      <c r="D187" s="9" t="s">
        <v>1319</v>
      </c>
      <c r="E187" s="8" t="s">
        <v>1320</v>
      </c>
      <c r="F187" s="8" t="s">
        <v>1321</v>
      </c>
      <c r="G187" s="8" t="s">
        <v>148</v>
      </c>
      <c r="H187" s="10">
        <v>65168029</v>
      </c>
      <c r="I187" s="8" t="s">
        <v>540</v>
      </c>
      <c r="J187" s="8" t="s">
        <v>1113</v>
      </c>
      <c r="K187" s="8" t="s">
        <v>1322</v>
      </c>
      <c r="L187" s="8" t="s">
        <v>1323</v>
      </c>
      <c r="M187" s="11" t="s">
        <v>1324</v>
      </c>
      <c r="N187" s="8" t="s">
        <v>1002</v>
      </c>
    </row>
    <row r="188" spans="1:14">
      <c r="A188" s="12">
        <v>187</v>
      </c>
      <c r="B188" s="8">
        <v>20140517</v>
      </c>
      <c r="C188" s="8" t="s">
        <v>1325</v>
      </c>
      <c r="D188" s="9" t="s">
        <v>1326</v>
      </c>
      <c r="E188" s="8" t="s">
        <v>1327</v>
      </c>
      <c r="F188" s="8" t="s">
        <v>1328</v>
      </c>
      <c r="G188" s="8" t="s">
        <v>76</v>
      </c>
      <c r="H188" s="10" t="s">
        <v>1329</v>
      </c>
      <c r="I188" s="8" t="s">
        <v>32</v>
      </c>
      <c r="J188" s="8" t="s">
        <v>78</v>
      </c>
      <c r="K188" s="13"/>
      <c r="L188" s="8" t="s">
        <v>1330</v>
      </c>
      <c r="M188" s="11" t="s">
        <v>1331</v>
      </c>
      <c r="N188" s="8"/>
    </row>
    <row r="189" spans="1:14">
      <c r="A189" s="7">
        <v>188</v>
      </c>
      <c r="B189" s="8">
        <v>20140518</v>
      </c>
      <c r="C189" s="8" t="s">
        <v>1342</v>
      </c>
      <c r="D189" s="9" t="s">
        <v>1343</v>
      </c>
      <c r="E189" s="8" t="s">
        <v>1344</v>
      </c>
      <c r="F189" s="8" t="s">
        <v>927</v>
      </c>
      <c r="G189" s="8" t="s">
        <v>1351</v>
      </c>
      <c r="H189" s="10" t="s">
        <v>1345</v>
      </c>
      <c r="I189" s="8" t="s">
        <v>32</v>
      </c>
      <c r="J189" s="8" t="s">
        <v>108</v>
      </c>
      <c r="K189" s="8" t="s">
        <v>1346</v>
      </c>
      <c r="L189" s="8" t="s">
        <v>1347</v>
      </c>
      <c r="M189" s="11" t="s">
        <v>1348</v>
      </c>
      <c r="N189" s="8" t="s">
        <v>80</v>
      </c>
    </row>
    <row r="190" spans="1:14">
      <c r="A190" s="12">
        <v>189</v>
      </c>
      <c r="B190" s="8">
        <v>20140519</v>
      </c>
      <c r="C190" s="8" t="s">
        <v>1350</v>
      </c>
      <c r="D190" s="9" t="s">
        <v>756</v>
      </c>
      <c r="E190" s="8" t="s">
        <v>734</v>
      </c>
      <c r="F190" s="8" t="s">
        <v>757</v>
      </c>
      <c r="G190" s="8" t="s">
        <v>1351</v>
      </c>
      <c r="H190" s="10" t="s">
        <v>758</v>
      </c>
      <c r="I190" s="8" t="s">
        <v>385</v>
      </c>
      <c r="J190" s="8" t="s">
        <v>362</v>
      </c>
      <c r="K190" s="8" t="s">
        <v>177</v>
      </c>
      <c r="L190" s="8" t="s">
        <v>759</v>
      </c>
      <c r="M190" s="11" t="s">
        <v>1352</v>
      </c>
      <c r="N190" s="8"/>
    </row>
    <row r="191" spans="1:14">
      <c r="A191" s="7">
        <v>190</v>
      </c>
      <c r="B191" s="8">
        <v>20140519</v>
      </c>
      <c r="C191" s="8" t="s">
        <v>1353</v>
      </c>
      <c r="D191" s="9" t="s">
        <v>1354</v>
      </c>
      <c r="E191" s="8" t="s">
        <v>1355</v>
      </c>
      <c r="F191" s="8" t="s">
        <v>1356</v>
      </c>
      <c r="G191" s="8" t="s">
        <v>139</v>
      </c>
      <c r="H191" s="10" t="s">
        <v>1357</v>
      </c>
      <c r="I191" s="8" t="s">
        <v>32</v>
      </c>
      <c r="J191" s="8" t="s">
        <v>12</v>
      </c>
      <c r="K191" s="8" t="s">
        <v>1358</v>
      </c>
      <c r="L191" s="8" t="s">
        <v>1359</v>
      </c>
      <c r="M191" s="11" t="s">
        <v>1360</v>
      </c>
      <c r="N191" s="8" t="s">
        <v>156</v>
      </c>
    </row>
    <row r="192" spans="1:14">
      <c r="A192" s="12">
        <v>191</v>
      </c>
      <c r="B192" s="8">
        <v>20140519</v>
      </c>
      <c r="C192" s="8" t="s">
        <v>1361</v>
      </c>
      <c r="D192" s="9" t="s">
        <v>1362</v>
      </c>
      <c r="E192" s="8" t="s">
        <v>1363</v>
      </c>
      <c r="F192" s="8" t="s">
        <v>1364</v>
      </c>
      <c r="G192" s="8" t="s">
        <v>139</v>
      </c>
      <c r="H192" s="10">
        <v>449676340</v>
      </c>
      <c r="I192" s="8" t="s">
        <v>32</v>
      </c>
      <c r="J192" s="8" t="s">
        <v>12</v>
      </c>
      <c r="K192" s="8" t="s">
        <v>1365</v>
      </c>
      <c r="L192" s="8" t="s">
        <v>1366</v>
      </c>
      <c r="M192" s="11" t="s">
        <v>1367</v>
      </c>
      <c r="N192" s="8" t="s">
        <v>156</v>
      </c>
    </row>
    <row r="193" spans="1:14">
      <c r="A193" s="7">
        <v>192</v>
      </c>
      <c r="B193" s="8">
        <v>20140519</v>
      </c>
      <c r="C193" s="8" t="s">
        <v>1368</v>
      </c>
      <c r="D193" s="9" t="s">
        <v>1369</v>
      </c>
      <c r="E193" s="8" t="s">
        <v>1370</v>
      </c>
      <c r="F193" s="8" t="s">
        <v>1371</v>
      </c>
      <c r="G193" s="8" t="s">
        <v>1372</v>
      </c>
      <c r="H193" s="10">
        <v>41793135605</v>
      </c>
      <c r="I193" s="8" t="s">
        <v>32</v>
      </c>
      <c r="J193" s="8" t="s">
        <v>1373</v>
      </c>
      <c r="K193" s="8" t="s">
        <v>1374</v>
      </c>
      <c r="L193" s="8" t="s">
        <v>1375</v>
      </c>
      <c r="M193" s="11" t="s">
        <v>1376</v>
      </c>
      <c r="N193" s="8" t="s">
        <v>80</v>
      </c>
    </row>
    <row r="194" spans="1:14">
      <c r="A194" s="12">
        <v>193</v>
      </c>
      <c r="B194" s="8">
        <v>20140519</v>
      </c>
      <c r="C194" s="8" t="s">
        <v>1368</v>
      </c>
      <c r="D194" s="9" t="s">
        <v>1369</v>
      </c>
      <c r="E194" s="8" t="s">
        <v>1370</v>
      </c>
      <c r="F194" s="8" t="s">
        <v>1371</v>
      </c>
      <c r="G194" s="8" t="s">
        <v>1372</v>
      </c>
      <c r="H194" s="10">
        <v>41793135605</v>
      </c>
      <c r="I194" s="8" t="s">
        <v>32</v>
      </c>
      <c r="J194" s="8" t="s">
        <v>99</v>
      </c>
      <c r="K194" s="8" t="s">
        <v>1377</v>
      </c>
      <c r="L194" s="8" t="s">
        <v>1378</v>
      </c>
      <c r="M194" s="11" t="s">
        <v>1379</v>
      </c>
      <c r="N194" s="8" t="s">
        <v>80</v>
      </c>
    </row>
    <row r="195" spans="1:14">
      <c r="A195" s="7">
        <v>194</v>
      </c>
      <c r="B195" s="8">
        <v>20140520</v>
      </c>
      <c r="C195" s="8" t="s">
        <v>1380</v>
      </c>
      <c r="D195" s="9" t="s">
        <v>1381</v>
      </c>
      <c r="E195" s="8" t="s">
        <v>446</v>
      </c>
      <c r="F195" s="8" t="s">
        <v>1382</v>
      </c>
      <c r="G195" s="8" t="s">
        <v>106</v>
      </c>
      <c r="H195" s="10">
        <v>622187906041</v>
      </c>
      <c r="I195" s="8" t="s">
        <v>385</v>
      </c>
      <c r="J195" s="8" t="s">
        <v>228</v>
      </c>
      <c r="K195" s="8" t="s">
        <v>1383</v>
      </c>
      <c r="L195" s="8" t="s">
        <v>1384</v>
      </c>
      <c r="M195" s="11" t="s">
        <v>1385</v>
      </c>
      <c r="N195" s="8"/>
    </row>
    <row r="196" spans="1:14">
      <c r="A196" s="12">
        <v>195</v>
      </c>
      <c r="B196" s="8">
        <v>20140520</v>
      </c>
      <c r="C196" s="8" t="s">
        <v>1386</v>
      </c>
      <c r="D196" s="9" t="s">
        <v>1387</v>
      </c>
      <c r="E196" s="8" t="s">
        <v>1388</v>
      </c>
      <c r="F196" s="8" t="s">
        <v>1389</v>
      </c>
      <c r="G196" s="8" t="s">
        <v>1390</v>
      </c>
      <c r="H196" s="10">
        <v>33562194103</v>
      </c>
      <c r="I196" s="8" t="s">
        <v>160</v>
      </c>
      <c r="J196" s="8" t="s">
        <v>1391</v>
      </c>
      <c r="K196" s="8" t="s">
        <v>1298</v>
      </c>
      <c r="L196" s="8" t="s">
        <v>1392</v>
      </c>
      <c r="M196" s="11" t="s">
        <v>2904</v>
      </c>
      <c r="N196" s="8" t="s">
        <v>80</v>
      </c>
    </row>
    <row r="197" spans="1:14">
      <c r="A197" s="7">
        <v>196</v>
      </c>
      <c r="B197" s="8">
        <v>20140520</v>
      </c>
      <c r="C197" s="8" t="s">
        <v>1386</v>
      </c>
      <c r="D197" s="9" t="s">
        <v>1387</v>
      </c>
      <c r="E197" s="8" t="s">
        <v>1388</v>
      </c>
      <c r="F197" s="8" t="s">
        <v>1389</v>
      </c>
      <c r="G197" s="8" t="s">
        <v>1390</v>
      </c>
      <c r="H197" s="10">
        <v>33562194103</v>
      </c>
      <c r="I197" s="8" t="s">
        <v>177</v>
      </c>
      <c r="J197" s="8" t="s">
        <v>1393</v>
      </c>
      <c r="K197" s="8" t="s">
        <v>1394</v>
      </c>
      <c r="L197" s="8" t="s">
        <v>1395</v>
      </c>
      <c r="M197" s="11" t="s">
        <v>2905</v>
      </c>
      <c r="N197" s="8" t="s">
        <v>80</v>
      </c>
    </row>
    <row r="198" spans="1:14">
      <c r="A198" s="12">
        <v>197</v>
      </c>
      <c r="B198" s="8">
        <v>20140520</v>
      </c>
      <c r="C198" s="8" t="s">
        <v>1386</v>
      </c>
      <c r="D198" s="9" t="s">
        <v>1387</v>
      </c>
      <c r="E198" s="8" t="s">
        <v>1388</v>
      </c>
      <c r="F198" s="8" t="s">
        <v>1389</v>
      </c>
      <c r="G198" s="8" t="s">
        <v>1390</v>
      </c>
      <c r="H198" s="10">
        <v>33562194103</v>
      </c>
      <c r="I198" s="8" t="s">
        <v>99</v>
      </c>
      <c r="J198" s="8" t="s">
        <v>1396</v>
      </c>
      <c r="K198" s="8" t="s">
        <v>1397</v>
      </c>
      <c r="L198" s="8" t="s">
        <v>1398</v>
      </c>
      <c r="M198" s="11" t="s">
        <v>2906</v>
      </c>
      <c r="N198" s="8" t="s">
        <v>80</v>
      </c>
    </row>
    <row r="199" spans="1:14">
      <c r="A199" s="7">
        <v>198</v>
      </c>
      <c r="B199" s="8">
        <v>20140520</v>
      </c>
      <c r="C199" s="8" t="s">
        <v>1399</v>
      </c>
      <c r="D199" s="9" t="s">
        <v>1400</v>
      </c>
      <c r="E199" s="8" t="s">
        <v>1401</v>
      </c>
      <c r="F199" s="8" t="s">
        <v>1160</v>
      </c>
      <c r="G199" s="8" t="s">
        <v>1351</v>
      </c>
      <c r="H199" s="10" t="s">
        <v>1402</v>
      </c>
      <c r="I199" s="8" t="s">
        <v>301</v>
      </c>
      <c r="J199" s="8" t="s">
        <v>213</v>
      </c>
      <c r="K199" s="8" t="s">
        <v>1403</v>
      </c>
      <c r="L199" s="8" t="s">
        <v>1404</v>
      </c>
      <c r="M199" s="11" t="s">
        <v>1405</v>
      </c>
      <c r="N199" s="8"/>
    </row>
    <row r="200" spans="1:14">
      <c r="A200" s="12">
        <v>199</v>
      </c>
      <c r="B200" s="8">
        <v>20140520</v>
      </c>
      <c r="C200" s="8" t="s">
        <v>1406</v>
      </c>
      <c r="D200" s="8" t="s">
        <v>1407</v>
      </c>
      <c r="E200" s="8" t="s">
        <v>1408</v>
      </c>
      <c r="F200" s="8" t="s">
        <v>1409</v>
      </c>
      <c r="G200" s="8" t="s">
        <v>7</v>
      </c>
      <c r="H200" s="10" t="s">
        <v>1412</v>
      </c>
      <c r="I200" s="8" t="s">
        <v>540</v>
      </c>
      <c r="J200" s="8" t="s">
        <v>1410</v>
      </c>
      <c r="K200" s="8" t="s">
        <v>1410</v>
      </c>
      <c r="L200" s="8" t="s">
        <v>1411</v>
      </c>
      <c r="M200" s="11" t="s">
        <v>1413</v>
      </c>
      <c r="N200" s="8"/>
    </row>
    <row r="201" spans="1:14">
      <c r="A201" s="7">
        <v>200</v>
      </c>
      <c r="B201" s="8">
        <v>20140521</v>
      </c>
      <c r="C201" s="8" t="s">
        <v>1415</v>
      </c>
      <c r="D201" s="9" t="s">
        <v>1416</v>
      </c>
      <c r="E201" s="8" t="s">
        <v>1417</v>
      </c>
      <c r="F201" s="8" t="s">
        <v>1418</v>
      </c>
      <c r="G201" s="8" t="s">
        <v>1351</v>
      </c>
      <c r="H201" s="10" t="s">
        <v>1419</v>
      </c>
      <c r="I201" s="8" t="s">
        <v>32</v>
      </c>
      <c r="J201" s="8" t="s">
        <v>253</v>
      </c>
      <c r="K201" s="8" t="s">
        <v>1017</v>
      </c>
      <c r="L201" s="8" t="s">
        <v>1420</v>
      </c>
      <c r="M201" s="11" t="s">
        <v>1421</v>
      </c>
      <c r="N201" s="8" t="s">
        <v>80</v>
      </c>
    </row>
    <row r="202" spans="1:14">
      <c r="A202" s="12">
        <v>201</v>
      </c>
      <c r="B202" s="8">
        <v>20140521</v>
      </c>
      <c r="C202" s="8" t="s">
        <v>1422</v>
      </c>
      <c r="D202" s="9" t="s">
        <v>1423</v>
      </c>
      <c r="E202" s="8" t="s">
        <v>1424</v>
      </c>
      <c r="F202" s="8" t="s">
        <v>1425</v>
      </c>
      <c r="G202" s="8" t="s">
        <v>175</v>
      </c>
      <c r="H202" s="10" t="s">
        <v>1426</v>
      </c>
      <c r="I202" s="8" t="s">
        <v>1427</v>
      </c>
      <c r="J202" s="8" t="s">
        <v>1428</v>
      </c>
      <c r="K202" s="8" t="s">
        <v>1429</v>
      </c>
      <c r="L202" s="8" t="s">
        <v>1430</v>
      </c>
      <c r="M202" s="11" t="s">
        <v>1431</v>
      </c>
      <c r="N202" s="8"/>
    </row>
    <row r="203" spans="1:14">
      <c r="A203" s="7">
        <v>202</v>
      </c>
      <c r="B203" s="8">
        <v>20140521</v>
      </c>
      <c r="C203" s="8" t="s">
        <v>1432</v>
      </c>
      <c r="D203" s="8" t="s">
        <v>1433</v>
      </c>
      <c r="E203" s="8" t="s">
        <v>1434</v>
      </c>
      <c r="F203" s="8" t="s">
        <v>1435</v>
      </c>
      <c r="G203" s="8" t="s">
        <v>220</v>
      </c>
      <c r="H203" s="10" t="s">
        <v>1436</v>
      </c>
      <c r="I203" s="8" t="s">
        <v>10</v>
      </c>
      <c r="J203" s="8" t="s">
        <v>99</v>
      </c>
      <c r="K203" s="8" t="s">
        <v>1437</v>
      </c>
      <c r="L203" s="8" t="s">
        <v>1438</v>
      </c>
      <c r="M203" s="11" t="s">
        <v>1439</v>
      </c>
      <c r="N203" s="8"/>
    </row>
    <row r="204" spans="1:14">
      <c r="A204" s="12">
        <v>203</v>
      </c>
      <c r="B204" s="8">
        <v>20140521</v>
      </c>
      <c r="C204" s="8" t="s">
        <v>1415</v>
      </c>
      <c r="D204" s="9" t="s">
        <v>1416</v>
      </c>
      <c r="E204" s="8" t="s">
        <v>1417</v>
      </c>
      <c r="F204" s="8" t="s">
        <v>1418</v>
      </c>
      <c r="G204" s="8" t="s">
        <v>1351</v>
      </c>
      <c r="H204" s="10" t="s">
        <v>1419</v>
      </c>
      <c r="I204" s="8" t="s">
        <v>32</v>
      </c>
      <c r="J204" s="8" t="s">
        <v>177</v>
      </c>
      <c r="K204" s="8" t="s">
        <v>410</v>
      </c>
      <c r="L204" s="8" t="s">
        <v>1440</v>
      </c>
      <c r="M204" s="11" t="s">
        <v>1441</v>
      </c>
      <c r="N204" s="8" t="s">
        <v>156</v>
      </c>
    </row>
    <row r="205" spans="1:14">
      <c r="A205" s="7">
        <v>204</v>
      </c>
      <c r="B205" s="8">
        <v>20140522</v>
      </c>
      <c r="C205" s="8" t="s">
        <v>1442</v>
      </c>
      <c r="D205" s="9" t="s">
        <v>1443</v>
      </c>
      <c r="E205" s="8" t="s">
        <v>1444</v>
      </c>
      <c r="F205" s="8" t="s">
        <v>1445</v>
      </c>
      <c r="G205" s="8" t="s">
        <v>7</v>
      </c>
      <c r="H205" s="10">
        <v>60183934059</v>
      </c>
      <c r="I205" s="8" t="s">
        <v>89</v>
      </c>
      <c r="J205" s="8" t="s">
        <v>89</v>
      </c>
      <c r="K205" s="13"/>
      <c r="L205" s="8" t="s">
        <v>1446</v>
      </c>
      <c r="M205" s="11" t="s">
        <v>1447</v>
      </c>
      <c r="N205" s="8" t="s">
        <v>156</v>
      </c>
    </row>
    <row r="206" spans="1:14">
      <c r="A206" s="12">
        <v>205</v>
      </c>
      <c r="B206" s="8">
        <v>20140522</v>
      </c>
      <c r="C206" s="8" t="s">
        <v>1448</v>
      </c>
      <c r="D206" s="9" t="s">
        <v>1449</v>
      </c>
      <c r="E206" s="8" t="s">
        <v>1450</v>
      </c>
      <c r="F206" s="8" t="s">
        <v>1451</v>
      </c>
      <c r="G206" s="8" t="s">
        <v>1351</v>
      </c>
      <c r="H206" s="10" t="s">
        <v>1452</v>
      </c>
      <c r="I206" s="8" t="s">
        <v>1453</v>
      </c>
      <c r="J206" s="8" t="s">
        <v>1454</v>
      </c>
      <c r="K206" s="8" t="s">
        <v>1455</v>
      </c>
      <c r="L206" s="8" t="s">
        <v>1456</v>
      </c>
      <c r="M206" s="11" t="s">
        <v>1457</v>
      </c>
      <c r="N206" s="8" t="s">
        <v>80</v>
      </c>
    </row>
    <row r="207" spans="1:14">
      <c r="A207" s="7">
        <v>206</v>
      </c>
      <c r="B207" s="8">
        <v>20140522</v>
      </c>
      <c r="C207" s="15" t="s">
        <v>2809</v>
      </c>
      <c r="D207" s="16" t="s">
        <v>2683</v>
      </c>
      <c r="E207" s="16" t="s">
        <v>2810</v>
      </c>
      <c r="F207" s="16" t="s">
        <v>2811</v>
      </c>
      <c r="G207" s="8" t="s">
        <v>1351</v>
      </c>
      <c r="H207" s="17" t="s">
        <v>2812</v>
      </c>
      <c r="I207" s="16" t="s">
        <v>2682</v>
      </c>
      <c r="J207" s="16" t="s">
        <v>2813</v>
      </c>
      <c r="K207" s="16" t="s">
        <v>2813</v>
      </c>
      <c r="L207" s="16" t="s">
        <v>2682</v>
      </c>
      <c r="M207" s="11" t="s">
        <v>2814</v>
      </c>
      <c r="N207" s="8"/>
    </row>
    <row r="208" spans="1:14">
      <c r="A208" s="12">
        <v>207</v>
      </c>
      <c r="B208" s="8">
        <v>20140522</v>
      </c>
      <c r="C208" s="8" t="s">
        <v>1458</v>
      </c>
      <c r="D208" s="9" t="s">
        <v>1459</v>
      </c>
      <c r="E208" s="8" t="s">
        <v>1460</v>
      </c>
      <c r="F208" s="8" t="s">
        <v>1461</v>
      </c>
      <c r="G208" s="8" t="s">
        <v>1351</v>
      </c>
      <c r="H208" s="10">
        <v>886975669459</v>
      </c>
      <c r="I208" s="8" t="s">
        <v>362</v>
      </c>
      <c r="J208" s="8" t="s">
        <v>362</v>
      </c>
      <c r="K208" s="8" t="s">
        <v>385</v>
      </c>
      <c r="L208" s="8" t="s">
        <v>1462</v>
      </c>
      <c r="M208" s="11" t="s">
        <v>1463</v>
      </c>
      <c r="N208" s="8" t="s">
        <v>80</v>
      </c>
    </row>
    <row r="209" spans="1:14">
      <c r="A209" s="7">
        <v>208</v>
      </c>
      <c r="B209" s="8">
        <v>20140522</v>
      </c>
      <c r="C209" s="8" t="s">
        <v>1492</v>
      </c>
      <c r="D209" s="9" t="s">
        <v>1493</v>
      </c>
      <c r="E209" s="8" t="s">
        <v>1494</v>
      </c>
      <c r="F209" s="8" t="s">
        <v>1495</v>
      </c>
      <c r="G209" s="8" t="s">
        <v>1496</v>
      </c>
      <c r="H209" s="10">
        <v>441483803874</v>
      </c>
      <c r="I209" s="8" t="s">
        <v>1497</v>
      </c>
      <c r="J209" s="8" t="s">
        <v>1498</v>
      </c>
      <c r="K209" s="8" t="s">
        <v>1499</v>
      </c>
      <c r="L209" s="8" t="s">
        <v>1500</v>
      </c>
      <c r="M209" s="11" t="s">
        <v>1501</v>
      </c>
      <c r="N209" s="8"/>
    </row>
    <row r="210" spans="1:14">
      <c r="A210" s="12">
        <v>209</v>
      </c>
      <c r="B210" s="8">
        <v>20140522</v>
      </c>
      <c r="C210" s="8" t="s">
        <v>642</v>
      </c>
      <c r="D210" s="9" t="s">
        <v>643</v>
      </c>
      <c r="E210" s="8" t="s">
        <v>644</v>
      </c>
      <c r="F210" s="8" t="s">
        <v>645</v>
      </c>
      <c r="G210" s="8" t="s">
        <v>1351</v>
      </c>
      <c r="H210" s="10">
        <v>910150184</v>
      </c>
      <c r="I210" s="8" t="s">
        <v>465</v>
      </c>
      <c r="J210" s="8" t="s">
        <v>66</v>
      </c>
      <c r="K210" s="8" t="s">
        <v>362</v>
      </c>
      <c r="L210" s="8" t="s">
        <v>646</v>
      </c>
      <c r="M210" s="11" t="s">
        <v>1502</v>
      </c>
      <c r="N210" s="8" t="s">
        <v>80</v>
      </c>
    </row>
    <row r="211" spans="1:14">
      <c r="A211" s="7">
        <v>210</v>
      </c>
      <c r="B211" s="8">
        <v>20140523</v>
      </c>
      <c r="C211" s="8" t="s">
        <v>1503</v>
      </c>
      <c r="D211" s="9" t="s">
        <v>1504</v>
      </c>
      <c r="E211" s="8" t="s">
        <v>1505</v>
      </c>
      <c r="F211" s="8" t="s">
        <v>1506</v>
      </c>
      <c r="G211" s="8" t="s">
        <v>54</v>
      </c>
      <c r="H211" s="10" t="s">
        <v>1507</v>
      </c>
      <c r="I211" s="8" t="s">
        <v>32</v>
      </c>
      <c r="J211" s="8" t="s">
        <v>108</v>
      </c>
      <c r="K211" s="8" t="s">
        <v>247</v>
      </c>
      <c r="L211" s="8" t="s">
        <v>1508</v>
      </c>
      <c r="M211" s="11" t="s">
        <v>1509</v>
      </c>
      <c r="N211" s="8" t="s">
        <v>80</v>
      </c>
    </row>
    <row r="212" spans="1:14">
      <c r="A212" s="12">
        <v>211</v>
      </c>
      <c r="B212" s="20">
        <v>20140523</v>
      </c>
      <c r="C212" s="15" t="s">
        <v>2815</v>
      </c>
      <c r="D212" s="16" t="s">
        <v>2816</v>
      </c>
      <c r="E212" s="16" t="s">
        <v>2817</v>
      </c>
      <c r="F212" s="16" t="s">
        <v>2818</v>
      </c>
      <c r="G212" s="17" t="s">
        <v>2819</v>
      </c>
      <c r="H212" s="17">
        <v>249926129944</v>
      </c>
      <c r="I212" s="16" t="s">
        <v>2820</v>
      </c>
      <c r="J212" s="16" t="s">
        <v>2821</v>
      </c>
      <c r="K212" s="16" t="s">
        <v>2822</v>
      </c>
      <c r="L212" s="16" t="s">
        <v>2823</v>
      </c>
      <c r="M212" s="11" t="s">
        <v>2824</v>
      </c>
      <c r="N212" s="8"/>
    </row>
    <row r="213" spans="1:14">
      <c r="A213" s="7">
        <v>212</v>
      </c>
      <c r="B213" s="8">
        <v>20140525</v>
      </c>
      <c r="C213" s="8" t="s">
        <v>1510</v>
      </c>
      <c r="D213" s="9" t="s">
        <v>1511</v>
      </c>
      <c r="E213" s="8" t="s">
        <v>1512</v>
      </c>
      <c r="F213" s="8" t="s">
        <v>1513</v>
      </c>
      <c r="G213" s="8" t="s">
        <v>54</v>
      </c>
      <c r="H213" s="10">
        <v>6625245577</v>
      </c>
      <c r="I213" s="8" t="s">
        <v>320</v>
      </c>
      <c r="J213" s="8" t="s">
        <v>1514</v>
      </c>
      <c r="K213" s="13"/>
      <c r="L213" s="8" t="s">
        <v>1515</v>
      </c>
      <c r="M213" s="11" t="s">
        <v>1516</v>
      </c>
      <c r="N213" s="8" t="s">
        <v>80</v>
      </c>
    </row>
    <row r="214" spans="1:14">
      <c r="A214" s="12">
        <v>213</v>
      </c>
      <c r="B214" s="8">
        <v>20140525</v>
      </c>
      <c r="C214" s="8" t="s">
        <v>1517</v>
      </c>
      <c r="D214" s="9" t="s">
        <v>1518</v>
      </c>
      <c r="E214" s="8" t="s">
        <v>1519</v>
      </c>
      <c r="F214" s="8" t="s">
        <v>1520</v>
      </c>
      <c r="G214" s="8" t="s">
        <v>1046</v>
      </c>
      <c r="H214" s="10" t="s">
        <v>1521</v>
      </c>
      <c r="I214" s="8" t="s">
        <v>160</v>
      </c>
      <c r="J214" s="8" t="s">
        <v>33</v>
      </c>
      <c r="K214" s="8" t="s">
        <v>1522</v>
      </c>
      <c r="L214" s="8" t="s">
        <v>1523</v>
      </c>
      <c r="M214" s="11" t="s">
        <v>1524</v>
      </c>
      <c r="N214" s="8"/>
    </row>
    <row r="215" spans="1:14">
      <c r="A215" s="7">
        <v>214</v>
      </c>
      <c r="B215" s="8">
        <v>20140526</v>
      </c>
      <c r="C215" s="8" t="s">
        <v>1529</v>
      </c>
      <c r="D215" s="9" t="s">
        <v>1530</v>
      </c>
      <c r="E215" s="8" t="s">
        <v>1531</v>
      </c>
      <c r="F215" s="8" t="s">
        <v>1532</v>
      </c>
      <c r="G215" s="8" t="s">
        <v>1312</v>
      </c>
      <c r="H215" s="10">
        <v>51076304</v>
      </c>
      <c r="I215" s="8" t="s">
        <v>32</v>
      </c>
      <c r="J215" s="8" t="s">
        <v>418</v>
      </c>
      <c r="K215" s="13"/>
      <c r="L215" s="8" t="s">
        <v>1533</v>
      </c>
      <c r="M215" s="11" t="s">
        <v>1534</v>
      </c>
      <c r="N215" s="8" t="s">
        <v>156</v>
      </c>
    </row>
    <row r="216" spans="1:14">
      <c r="A216" s="12">
        <v>215</v>
      </c>
      <c r="B216" s="8">
        <v>20140526</v>
      </c>
      <c r="C216" s="8" t="s">
        <v>1535</v>
      </c>
      <c r="D216" s="9" t="s">
        <v>1536</v>
      </c>
      <c r="E216" s="8" t="s">
        <v>258</v>
      </c>
      <c r="F216" s="8" t="s">
        <v>1537</v>
      </c>
      <c r="G216" s="8" t="s">
        <v>1351</v>
      </c>
      <c r="H216" s="10" t="s">
        <v>1538</v>
      </c>
      <c r="I216" s="8" t="s">
        <v>32</v>
      </c>
      <c r="J216" s="8" t="s">
        <v>33</v>
      </c>
      <c r="K216" s="13"/>
      <c r="L216" s="8" t="s">
        <v>1539</v>
      </c>
      <c r="M216" s="11" t="s">
        <v>1540</v>
      </c>
      <c r="N216" s="8" t="s">
        <v>156</v>
      </c>
    </row>
    <row r="217" spans="1:14">
      <c r="A217" s="7">
        <v>216</v>
      </c>
      <c r="B217" s="8">
        <v>20140526</v>
      </c>
      <c r="C217" s="8" t="s">
        <v>1541</v>
      </c>
      <c r="D217" s="9" t="s">
        <v>1542</v>
      </c>
      <c r="E217" s="8" t="s">
        <v>904</v>
      </c>
      <c r="F217" s="8" t="s">
        <v>905</v>
      </c>
      <c r="G217" s="8" t="s">
        <v>1351</v>
      </c>
      <c r="H217" s="10" t="s">
        <v>906</v>
      </c>
      <c r="I217" s="8" t="s">
        <v>32</v>
      </c>
      <c r="J217" s="8" t="s">
        <v>177</v>
      </c>
      <c r="K217" s="13"/>
      <c r="L217" s="8" t="s">
        <v>1543</v>
      </c>
      <c r="M217" s="11" t="s">
        <v>1544</v>
      </c>
      <c r="N217" s="8"/>
    </row>
    <row r="218" spans="1:14">
      <c r="A218" s="12">
        <v>217</v>
      </c>
      <c r="B218" s="8">
        <v>20140526</v>
      </c>
      <c r="C218" s="8" t="s">
        <v>1545</v>
      </c>
      <c r="D218" s="9" t="s">
        <v>1546</v>
      </c>
      <c r="E218" s="8" t="s">
        <v>904</v>
      </c>
      <c r="F218" s="8" t="s">
        <v>905</v>
      </c>
      <c r="G218" s="8" t="s">
        <v>1351</v>
      </c>
      <c r="H218" s="10" t="s">
        <v>1547</v>
      </c>
      <c r="I218" s="8" t="s">
        <v>227</v>
      </c>
      <c r="J218" s="8" t="s">
        <v>228</v>
      </c>
      <c r="K218" s="13"/>
      <c r="L218" s="8" t="s">
        <v>1548</v>
      </c>
      <c r="M218" s="11" t="s">
        <v>1549</v>
      </c>
      <c r="N218" s="8"/>
    </row>
    <row r="219" spans="1:14">
      <c r="A219" s="7">
        <v>218</v>
      </c>
      <c r="B219" s="8">
        <v>20140526</v>
      </c>
      <c r="C219" s="8" t="s">
        <v>1550</v>
      </c>
      <c r="D219" s="9" t="s">
        <v>1551</v>
      </c>
      <c r="E219" s="8" t="s">
        <v>904</v>
      </c>
      <c r="F219" s="8" t="s">
        <v>905</v>
      </c>
      <c r="G219" s="8" t="s">
        <v>1351</v>
      </c>
      <c r="H219" s="10" t="s">
        <v>1547</v>
      </c>
      <c r="I219" s="8" t="s">
        <v>301</v>
      </c>
      <c r="J219" s="8" t="s">
        <v>976</v>
      </c>
      <c r="K219" s="8" t="s">
        <v>1552</v>
      </c>
      <c r="L219" s="8" t="s">
        <v>1553</v>
      </c>
      <c r="M219" s="11" t="s">
        <v>1554</v>
      </c>
      <c r="N219" s="8"/>
    </row>
    <row r="220" spans="1:14">
      <c r="A220" s="12">
        <v>219</v>
      </c>
      <c r="B220" s="8">
        <v>20140527</v>
      </c>
      <c r="C220" s="8" t="s">
        <v>1560</v>
      </c>
      <c r="D220" s="9" t="s">
        <v>1561</v>
      </c>
      <c r="E220" s="8" t="s">
        <v>1562</v>
      </c>
      <c r="F220" s="8" t="s">
        <v>1563</v>
      </c>
      <c r="G220" s="8" t="s">
        <v>76</v>
      </c>
      <c r="H220" s="10">
        <v>13501376509</v>
      </c>
      <c r="I220" s="8" t="s">
        <v>1564</v>
      </c>
      <c r="J220" s="8" t="s">
        <v>1565</v>
      </c>
      <c r="K220" s="8" t="s">
        <v>1566</v>
      </c>
      <c r="L220" s="8" t="s">
        <v>1564</v>
      </c>
      <c r="M220" s="11" t="s">
        <v>1567</v>
      </c>
      <c r="N220" s="8"/>
    </row>
    <row r="221" spans="1:14">
      <c r="A221" s="7">
        <v>220</v>
      </c>
      <c r="B221" s="8">
        <v>20140527</v>
      </c>
      <c r="C221" s="8" t="s">
        <v>1568</v>
      </c>
      <c r="D221" s="9" t="s">
        <v>1526</v>
      </c>
      <c r="E221" s="8" t="s">
        <v>1569</v>
      </c>
      <c r="F221" s="8" t="s">
        <v>1570</v>
      </c>
      <c r="G221" s="8" t="s">
        <v>76</v>
      </c>
      <c r="H221" s="10">
        <v>862715827188114</v>
      </c>
      <c r="I221" s="8" t="s">
        <v>89</v>
      </c>
      <c r="J221" s="8" t="s">
        <v>100</v>
      </c>
      <c r="K221" s="8" t="s">
        <v>89</v>
      </c>
      <c r="L221" s="8" t="s">
        <v>1525</v>
      </c>
      <c r="M221" s="11" t="s">
        <v>1571</v>
      </c>
      <c r="N221" s="8" t="s">
        <v>80</v>
      </c>
    </row>
    <row r="222" spans="1:14">
      <c r="A222" s="12">
        <v>221</v>
      </c>
      <c r="B222" s="8">
        <v>20140527</v>
      </c>
      <c r="C222" s="8" t="s">
        <v>1572</v>
      </c>
      <c r="D222" s="9" t="s">
        <v>1573</v>
      </c>
      <c r="E222" s="8" t="s">
        <v>844</v>
      </c>
      <c r="F222" s="8" t="s">
        <v>1574</v>
      </c>
      <c r="G222" s="8" t="s">
        <v>139</v>
      </c>
      <c r="H222" s="10" t="s">
        <v>1575</v>
      </c>
      <c r="I222" s="8" t="s">
        <v>1576</v>
      </c>
      <c r="J222" s="8" t="s">
        <v>1577</v>
      </c>
      <c r="K222" s="8" t="s">
        <v>1578</v>
      </c>
      <c r="L222" s="8" t="s">
        <v>1579</v>
      </c>
      <c r="M222" s="11" t="s">
        <v>1580</v>
      </c>
      <c r="N222" s="8"/>
    </row>
    <row r="223" spans="1:14">
      <c r="A223" s="7">
        <v>222</v>
      </c>
      <c r="B223" s="8">
        <v>20140527</v>
      </c>
      <c r="C223" s="8" t="s">
        <v>1581</v>
      </c>
      <c r="D223" s="9" t="s">
        <v>1582</v>
      </c>
      <c r="E223" s="8" t="s">
        <v>1583</v>
      </c>
      <c r="F223" s="8" t="s">
        <v>1584</v>
      </c>
      <c r="G223" s="8" t="s">
        <v>139</v>
      </c>
      <c r="H223" s="10" t="s">
        <v>1585</v>
      </c>
      <c r="I223" s="8" t="s">
        <v>913</v>
      </c>
      <c r="J223" s="8" t="s">
        <v>1586</v>
      </c>
      <c r="K223" s="8" t="s">
        <v>1587</v>
      </c>
      <c r="L223" s="8" t="s">
        <v>1588</v>
      </c>
      <c r="M223" s="11" t="s">
        <v>1589</v>
      </c>
      <c r="N223" s="8"/>
    </row>
    <row r="224" spans="1:14">
      <c r="A224" s="12">
        <v>223</v>
      </c>
      <c r="B224" s="8">
        <v>20140527</v>
      </c>
      <c r="C224" s="8" t="s">
        <v>1590</v>
      </c>
      <c r="D224" s="9" t="s">
        <v>1591</v>
      </c>
      <c r="E224" s="8" t="s">
        <v>1592</v>
      </c>
      <c r="F224" s="8" t="s">
        <v>905</v>
      </c>
      <c r="G224" s="8" t="s">
        <v>1351</v>
      </c>
      <c r="H224" s="10">
        <v>88635712121</v>
      </c>
      <c r="I224" s="8" t="s">
        <v>1155</v>
      </c>
      <c r="J224" s="8" t="s">
        <v>213</v>
      </c>
      <c r="K224" s="8" t="s">
        <v>332</v>
      </c>
      <c r="L224" s="8" t="s">
        <v>1593</v>
      </c>
      <c r="M224" s="11" t="s">
        <v>1594</v>
      </c>
      <c r="N224" s="8"/>
    </row>
    <row r="225" spans="1:14">
      <c r="A225" s="7">
        <v>224</v>
      </c>
      <c r="B225" s="8">
        <v>20140527</v>
      </c>
      <c r="C225" s="8" t="s">
        <v>1595</v>
      </c>
      <c r="D225" s="9" t="s">
        <v>1596</v>
      </c>
      <c r="E225" s="8" t="s">
        <v>1597</v>
      </c>
      <c r="F225" s="8" t="s">
        <v>1598</v>
      </c>
      <c r="G225" s="8" t="s">
        <v>220</v>
      </c>
      <c r="H225" s="10" t="s">
        <v>1599</v>
      </c>
      <c r="I225" s="8" t="s">
        <v>32</v>
      </c>
      <c r="J225" s="8" t="s">
        <v>160</v>
      </c>
      <c r="K225" s="8" t="s">
        <v>33</v>
      </c>
      <c r="L225" s="8" t="s">
        <v>1600</v>
      </c>
      <c r="M225" s="11" t="s">
        <v>1601</v>
      </c>
      <c r="N225" s="8"/>
    </row>
    <row r="226" spans="1:14">
      <c r="A226" s="12">
        <v>225</v>
      </c>
      <c r="B226" s="8">
        <v>20140528</v>
      </c>
      <c r="C226" s="8" t="s">
        <v>1608</v>
      </c>
      <c r="D226" s="9" t="s">
        <v>1609</v>
      </c>
      <c r="E226" s="8" t="s">
        <v>1610</v>
      </c>
      <c r="F226" s="8" t="s">
        <v>1611</v>
      </c>
      <c r="G226" s="8" t="s">
        <v>7</v>
      </c>
      <c r="H226" s="10">
        <v>192244333</v>
      </c>
      <c r="I226" s="8" t="s">
        <v>32</v>
      </c>
      <c r="J226" s="8" t="s">
        <v>1612</v>
      </c>
      <c r="K226" s="8" t="s">
        <v>1613</v>
      </c>
      <c r="L226" s="8" t="s">
        <v>1614</v>
      </c>
      <c r="M226" s="11" t="s">
        <v>1616</v>
      </c>
      <c r="N226" s="8" t="s">
        <v>1615</v>
      </c>
    </row>
    <row r="227" spans="1:14">
      <c r="A227" s="7">
        <v>226</v>
      </c>
      <c r="B227" s="8">
        <v>20140528</v>
      </c>
      <c r="C227" s="8" t="s">
        <v>1617</v>
      </c>
      <c r="D227" s="9" t="s">
        <v>1618</v>
      </c>
      <c r="E227" s="8" t="s">
        <v>1619</v>
      </c>
      <c r="F227" s="8" t="s">
        <v>1620</v>
      </c>
      <c r="G227" s="8" t="s">
        <v>1351</v>
      </c>
      <c r="H227" s="10" t="s">
        <v>1621</v>
      </c>
      <c r="I227" s="8" t="s">
        <v>301</v>
      </c>
      <c r="J227" s="8" t="s">
        <v>213</v>
      </c>
      <c r="K227" s="13"/>
      <c r="L227" s="8" t="s">
        <v>1622</v>
      </c>
      <c r="M227" s="11" t="s">
        <v>1623</v>
      </c>
      <c r="N227" s="8" t="s">
        <v>80</v>
      </c>
    </row>
    <row r="228" spans="1:14">
      <c r="A228" s="12">
        <v>227</v>
      </c>
      <c r="B228" s="8">
        <v>20140528</v>
      </c>
      <c r="C228" s="8" t="s">
        <v>1624</v>
      </c>
      <c r="D228" s="9" t="s">
        <v>1625</v>
      </c>
      <c r="E228" s="8" t="s">
        <v>742</v>
      </c>
      <c r="F228" s="8" t="s">
        <v>1626</v>
      </c>
      <c r="G228" s="8" t="s">
        <v>139</v>
      </c>
      <c r="H228" s="10" t="s">
        <v>1627</v>
      </c>
      <c r="I228" s="8" t="s">
        <v>89</v>
      </c>
      <c r="J228" s="8" t="s">
        <v>685</v>
      </c>
      <c r="K228" s="8" t="s">
        <v>541</v>
      </c>
      <c r="L228" s="8" t="s">
        <v>1628</v>
      </c>
      <c r="M228" s="11" t="s">
        <v>1629</v>
      </c>
      <c r="N228" s="8"/>
    </row>
    <row r="229" spans="1:14">
      <c r="A229" s="7">
        <v>228</v>
      </c>
      <c r="B229" s="8">
        <v>20140529</v>
      </c>
      <c r="C229" s="8" t="s">
        <v>1630</v>
      </c>
      <c r="D229" s="9" t="s">
        <v>1631</v>
      </c>
      <c r="E229" s="8" t="s">
        <v>1632</v>
      </c>
      <c r="F229" s="8" t="s">
        <v>1633</v>
      </c>
      <c r="G229" s="8" t="s">
        <v>39</v>
      </c>
      <c r="H229" s="10" t="s">
        <v>1634</v>
      </c>
      <c r="I229" s="8" t="s">
        <v>1635</v>
      </c>
      <c r="J229" s="8" t="s">
        <v>1636</v>
      </c>
      <c r="K229" s="8" t="s">
        <v>1637</v>
      </c>
      <c r="L229" s="8" t="s">
        <v>1638</v>
      </c>
      <c r="M229" s="11" t="s">
        <v>1647</v>
      </c>
      <c r="N229" s="8"/>
    </row>
    <row r="230" spans="1:14">
      <c r="A230" s="12">
        <v>229</v>
      </c>
      <c r="B230" s="8">
        <v>20140529</v>
      </c>
      <c r="C230" s="8" t="s">
        <v>1639</v>
      </c>
      <c r="D230" s="9" t="s">
        <v>1640</v>
      </c>
      <c r="E230" s="8" t="s">
        <v>1641</v>
      </c>
      <c r="F230" s="8" t="s">
        <v>1642</v>
      </c>
      <c r="G230" s="8" t="s">
        <v>139</v>
      </c>
      <c r="H230" s="10" t="s">
        <v>1643</v>
      </c>
      <c r="I230" s="8" t="s">
        <v>1644</v>
      </c>
      <c r="J230" s="8" t="s">
        <v>457</v>
      </c>
      <c r="K230" s="8" t="s">
        <v>1645</v>
      </c>
      <c r="L230" s="8" t="s">
        <v>1646</v>
      </c>
      <c r="M230" s="11" t="s">
        <v>1648</v>
      </c>
      <c r="N230" s="8"/>
    </row>
    <row r="231" spans="1:14">
      <c r="A231" s="7">
        <v>230</v>
      </c>
      <c r="B231" s="8">
        <v>20140529</v>
      </c>
      <c r="C231" s="8" t="s">
        <v>1649</v>
      </c>
      <c r="D231" s="9" t="s">
        <v>1650</v>
      </c>
      <c r="E231" s="8" t="s">
        <v>1651</v>
      </c>
      <c r="F231" s="8" t="s">
        <v>1652</v>
      </c>
      <c r="G231" s="8" t="s">
        <v>139</v>
      </c>
      <c r="H231" s="10" t="s">
        <v>1653</v>
      </c>
      <c r="I231" s="8" t="s">
        <v>32</v>
      </c>
      <c r="J231" s="8" t="s">
        <v>66</v>
      </c>
      <c r="K231" s="8" t="s">
        <v>213</v>
      </c>
      <c r="L231" s="8" t="s">
        <v>1654</v>
      </c>
      <c r="M231" s="11" t="s">
        <v>1655</v>
      </c>
      <c r="N231" s="8"/>
    </row>
    <row r="232" spans="1:14">
      <c r="A232" s="12">
        <v>231</v>
      </c>
      <c r="B232" s="8">
        <v>20140529</v>
      </c>
      <c r="C232" s="8" t="s">
        <v>1176</v>
      </c>
      <c r="D232" s="9" t="s">
        <v>1177</v>
      </c>
      <c r="E232" s="8" t="s">
        <v>1178</v>
      </c>
      <c r="F232" s="8" t="s">
        <v>645</v>
      </c>
      <c r="G232" s="8" t="s">
        <v>1351</v>
      </c>
      <c r="H232" s="10">
        <v>886953205306</v>
      </c>
      <c r="I232" s="8" t="s">
        <v>1179</v>
      </c>
      <c r="J232" s="8" t="s">
        <v>1180</v>
      </c>
      <c r="K232" s="8" t="s">
        <v>1181</v>
      </c>
      <c r="L232" s="8" t="s">
        <v>1656</v>
      </c>
      <c r="M232" s="11" t="s">
        <v>2147</v>
      </c>
      <c r="N232" s="8" t="s">
        <v>80</v>
      </c>
    </row>
    <row r="233" spans="1:14">
      <c r="A233" s="7">
        <v>232</v>
      </c>
      <c r="B233" s="8">
        <v>20140529</v>
      </c>
      <c r="C233" s="8" t="s">
        <v>1664</v>
      </c>
      <c r="D233" s="9" t="s">
        <v>1657</v>
      </c>
      <c r="E233" s="8" t="s">
        <v>1658</v>
      </c>
      <c r="F233" s="8" t="s">
        <v>1659</v>
      </c>
      <c r="G233" s="8" t="s">
        <v>175</v>
      </c>
      <c r="H233" s="10">
        <v>917259478416</v>
      </c>
      <c r="I233" s="8" t="s">
        <v>1660</v>
      </c>
      <c r="J233" s="8" t="s">
        <v>1661</v>
      </c>
      <c r="K233" s="8" t="s">
        <v>1662</v>
      </c>
      <c r="L233" s="8" t="s">
        <v>1663</v>
      </c>
      <c r="M233" s="11" t="s">
        <v>1665</v>
      </c>
      <c r="N233" s="8" t="s">
        <v>80</v>
      </c>
    </row>
    <row r="234" spans="1:14">
      <c r="A234" s="12">
        <v>233</v>
      </c>
      <c r="B234" s="8">
        <v>20140529</v>
      </c>
      <c r="C234" s="8" t="s">
        <v>1666</v>
      </c>
      <c r="D234" s="9" t="s">
        <v>1667</v>
      </c>
      <c r="E234" s="8" t="s">
        <v>258</v>
      </c>
      <c r="F234" s="8" t="s">
        <v>1160</v>
      </c>
      <c r="G234" s="8" t="s">
        <v>1351</v>
      </c>
      <c r="H234" s="10" t="s">
        <v>1668</v>
      </c>
      <c r="I234" s="8" t="s">
        <v>89</v>
      </c>
      <c r="J234" s="8" t="s">
        <v>89</v>
      </c>
      <c r="K234" s="13"/>
      <c r="L234" s="8" t="s">
        <v>1669</v>
      </c>
      <c r="M234" s="11" t="s">
        <v>1670</v>
      </c>
      <c r="N234" s="8"/>
    </row>
    <row r="235" spans="1:14">
      <c r="A235" s="7">
        <v>234</v>
      </c>
      <c r="B235" s="8">
        <v>20140529</v>
      </c>
      <c r="C235" s="8" t="s">
        <v>1671</v>
      </c>
      <c r="D235" s="9" t="s">
        <v>1672</v>
      </c>
      <c r="E235" s="8" t="s">
        <v>1673</v>
      </c>
      <c r="F235" s="8" t="s">
        <v>1674</v>
      </c>
      <c r="G235" s="8" t="s">
        <v>175</v>
      </c>
      <c r="H235" s="10" t="s">
        <v>1675</v>
      </c>
      <c r="I235" s="8" t="s">
        <v>89</v>
      </c>
      <c r="J235" s="8" t="s">
        <v>332</v>
      </c>
      <c r="K235" s="8" t="s">
        <v>1676</v>
      </c>
      <c r="L235" s="8" t="s">
        <v>1677</v>
      </c>
      <c r="M235" s="11" t="s">
        <v>1678</v>
      </c>
      <c r="N235" s="8"/>
    </row>
    <row r="236" spans="1:14">
      <c r="A236" s="12">
        <v>235</v>
      </c>
      <c r="B236" s="8">
        <v>20140529</v>
      </c>
      <c r="C236" s="8" t="s">
        <v>1679</v>
      </c>
      <c r="D236" s="9" t="s">
        <v>1680</v>
      </c>
      <c r="E236" s="8" t="s">
        <v>258</v>
      </c>
      <c r="F236" s="8" t="s">
        <v>1160</v>
      </c>
      <c r="G236" s="8" t="s">
        <v>1351</v>
      </c>
      <c r="H236" s="10" t="s">
        <v>1668</v>
      </c>
      <c r="I236" s="8" t="s">
        <v>89</v>
      </c>
      <c r="J236" s="8" t="s">
        <v>89</v>
      </c>
      <c r="K236" s="8"/>
      <c r="L236" s="8" t="s">
        <v>1681</v>
      </c>
      <c r="M236" s="11" t="s">
        <v>1682</v>
      </c>
      <c r="N236" s="8" t="s">
        <v>80</v>
      </c>
    </row>
    <row r="237" spans="1:14">
      <c r="A237" s="7">
        <v>236</v>
      </c>
      <c r="B237" s="8">
        <v>20140529</v>
      </c>
      <c r="C237" s="8" t="s">
        <v>1683</v>
      </c>
      <c r="D237" s="9" t="s">
        <v>1684</v>
      </c>
      <c r="E237" s="8" t="s">
        <v>258</v>
      </c>
      <c r="F237" s="8" t="s">
        <v>1160</v>
      </c>
      <c r="G237" s="8" t="s">
        <v>1351</v>
      </c>
      <c r="H237" s="10" t="s">
        <v>1685</v>
      </c>
      <c r="I237" s="8" t="s">
        <v>276</v>
      </c>
      <c r="J237" s="8" t="s">
        <v>567</v>
      </c>
      <c r="K237" s="13"/>
      <c r="L237" s="8" t="s">
        <v>1686</v>
      </c>
      <c r="M237" s="11" t="s">
        <v>1687</v>
      </c>
      <c r="N237" s="8" t="s">
        <v>156</v>
      </c>
    </row>
    <row r="238" spans="1:14">
      <c r="A238" s="12">
        <v>237</v>
      </c>
      <c r="B238" s="8">
        <v>20140529</v>
      </c>
      <c r="C238" s="8" t="s">
        <v>1688</v>
      </c>
      <c r="D238" s="9" t="s">
        <v>1689</v>
      </c>
      <c r="E238" s="8" t="s">
        <v>1690</v>
      </c>
      <c r="F238" s="8" t="s">
        <v>1691</v>
      </c>
      <c r="G238" s="8" t="s">
        <v>148</v>
      </c>
      <c r="H238" s="10" t="s">
        <v>1692</v>
      </c>
      <c r="I238" s="8" t="s">
        <v>301</v>
      </c>
      <c r="J238" s="13"/>
      <c r="K238" s="8" t="s">
        <v>1029</v>
      </c>
      <c r="L238" s="8" t="s">
        <v>1693</v>
      </c>
      <c r="M238" s="11" t="s">
        <v>1694</v>
      </c>
      <c r="N238" s="8" t="s">
        <v>80</v>
      </c>
    </row>
    <row r="239" spans="1:14">
      <c r="A239" s="7">
        <v>238</v>
      </c>
      <c r="B239" s="8">
        <v>20140529</v>
      </c>
      <c r="C239" s="8" t="s">
        <v>1695</v>
      </c>
      <c r="D239" s="9" t="s">
        <v>1696</v>
      </c>
      <c r="E239" s="8" t="s">
        <v>258</v>
      </c>
      <c r="F239" s="8" t="s">
        <v>1697</v>
      </c>
      <c r="G239" s="8" t="s">
        <v>1351</v>
      </c>
      <c r="H239" s="10" t="s">
        <v>1698</v>
      </c>
      <c r="I239" s="8" t="s">
        <v>89</v>
      </c>
      <c r="J239" s="8" t="s">
        <v>89</v>
      </c>
      <c r="K239" s="8" t="s">
        <v>1699</v>
      </c>
      <c r="L239" s="8" t="s">
        <v>1700</v>
      </c>
      <c r="M239" s="11" t="s">
        <v>1701</v>
      </c>
      <c r="N239" s="8" t="s">
        <v>156</v>
      </c>
    </row>
    <row r="240" spans="1:14">
      <c r="A240" s="12">
        <v>239</v>
      </c>
      <c r="B240" s="8">
        <v>20140529</v>
      </c>
      <c r="C240" s="8" t="s">
        <v>1702</v>
      </c>
      <c r="D240" s="9" t="s">
        <v>1703</v>
      </c>
      <c r="E240" s="8" t="s">
        <v>258</v>
      </c>
      <c r="F240" s="8" t="s">
        <v>1704</v>
      </c>
      <c r="G240" s="8" t="s">
        <v>1351</v>
      </c>
      <c r="H240" s="10" t="s">
        <v>1705</v>
      </c>
      <c r="I240" s="8" t="s">
        <v>89</v>
      </c>
      <c r="J240" s="8" t="s">
        <v>685</v>
      </c>
      <c r="K240" s="8" t="s">
        <v>1706</v>
      </c>
      <c r="L240" s="8" t="s">
        <v>1707</v>
      </c>
      <c r="M240" s="11" t="s">
        <v>1708</v>
      </c>
      <c r="N240" s="8" t="s">
        <v>80</v>
      </c>
    </row>
    <row r="241" spans="1:14">
      <c r="A241" s="7">
        <v>240</v>
      </c>
      <c r="B241" s="8">
        <v>20140529</v>
      </c>
      <c r="C241" s="8" t="s">
        <v>1709</v>
      </c>
      <c r="D241" s="9" t="s">
        <v>1710</v>
      </c>
      <c r="E241" s="8" t="s">
        <v>1711</v>
      </c>
      <c r="F241" s="8" t="s">
        <v>1712</v>
      </c>
      <c r="G241" s="8" t="s">
        <v>65</v>
      </c>
      <c r="H241" s="10" t="s">
        <v>1713</v>
      </c>
      <c r="I241" s="8" t="s">
        <v>1714</v>
      </c>
      <c r="J241" s="8" t="s">
        <v>1715</v>
      </c>
      <c r="K241" s="8" t="s">
        <v>1716</v>
      </c>
      <c r="L241" s="8" t="s">
        <v>1717</v>
      </c>
      <c r="M241" s="11" t="s">
        <v>1718</v>
      </c>
      <c r="N241" s="8"/>
    </row>
    <row r="242" spans="1:14">
      <c r="A242" s="12">
        <v>241</v>
      </c>
      <c r="B242" s="8">
        <v>20140529</v>
      </c>
      <c r="C242" s="8" t="s">
        <v>1719</v>
      </c>
      <c r="D242" s="9" t="s">
        <v>1720</v>
      </c>
      <c r="E242" s="8" t="s">
        <v>1721</v>
      </c>
      <c r="F242" s="8" t="s">
        <v>1722</v>
      </c>
      <c r="G242" s="8" t="s">
        <v>7</v>
      </c>
      <c r="H242" s="10" t="s">
        <v>1723</v>
      </c>
      <c r="I242" s="8" t="s">
        <v>32</v>
      </c>
      <c r="J242" s="8" t="s">
        <v>1724</v>
      </c>
      <c r="K242" s="8" t="s">
        <v>1725</v>
      </c>
      <c r="L242" s="8" t="s">
        <v>1726</v>
      </c>
      <c r="M242" s="11" t="s">
        <v>1727</v>
      </c>
      <c r="N242" s="8"/>
    </row>
    <row r="243" spans="1:14">
      <c r="A243" s="7">
        <v>242</v>
      </c>
      <c r="B243" s="8">
        <v>20140529</v>
      </c>
      <c r="C243" s="8" t="s">
        <v>1728</v>
      </c>
      <c r="D243" s="9" t="s">
        <v>1729</v>
      </c>
      <c r="E243" s="8" t="s">
        <v>1730</v>
      </c>
      <c r="F243" s="8" t="s">
        <v>1731</v>
      </c>
      <c r="G243" s="8" t="s">
        <v>21</v>
      </c>
      <c r="H243" s="10">
        <v>95186573</v>
      </c>
      <c r="I243" s="8" t="s">
        <v>1732</v>
      </c>
      <c r="J243" s="8" t="s">
        <v>1733</v>
      </c>
      <c r="K243" s="8" t="s">
        <v>1734</v>
      </c>
      <c r="L243" s="8" t="s">
        <v>1735</v>
      </c>
      <c r="M243" s="11" t="s">
        <v>1736</v>
      </c>
      <c r="N243" s="8"/>
    </row>
    <row r="244" spans="1:14">
      <c r="A244" s="12">
        <v>243</v>
      </c>
      <c r="B244" s="8">
        <v>20140529</v>
      </c>
      <c r="C244" s="8" t="s">
        <v>1737</v>
      </c>
      <c r="D244" s="9" t="s">
        <v>1738</v>
      </c>
      <c r="E244" s="8" t="s">
        <v>1730</v>
      </c>
      <c r="F244" s="8" t="s">
        <v>1731</v>
      </c>
      <c r="G244" s="8" t="s">
        <v>21</v>
      </c>
      <c r="H244" s="10">
        <v>931352271</v>
      </c>
      <c r="I244" s="8" t="s">
        <v>1739</v>
      </c>
      <c r="J244" s="8" t="s">
        <v>1740</v>
      </c>
      <c r="K244" s="8" t="s">
        <v>1741</v>
      </c>
      <c r="L244" s="8" t="s">
        <v>1742</v>
      </c>
      <c r="M244" s="11" t="s">
        <v>1743</v>
      </c>
      <c r="N244" s="8"/>
    </row>
    <row r="245" spans="1:14">
      <c r="A245" s="7">
        <v>244</v>
      </c>
      <c r="B245" s="8">
        <v>20140529</v>
      </c>
      <c r="C245" s="8" t="s">
        <v>1744</v>
      </c>
      <c r="D245" s="9" t="s">
        <v>1745</v>
      </c>
      <c r="E245" s="8" t="s">
        <v>1746</v>
      </c>
      <c r="F245" s="8" t="s">
        <v>1747</v>
      </c>
      <c r="G245" s="8" t="s">
        <v>1351</v>
      </c>
      <c r="H245" s="10" t="s">
        <v>1748</v>
      </c>
      <c r="I245" s="8" t="s">
        <v>89</v>
      </c>
      <c r="J245" s="8" t="s">
        <v>89</v>
      </c>
      <c r="K245" s="8" t="s">
        <v>89</v>
      </c>
      <c r="L245" s="8" t="s">
        <v>1749</v>
      </c>
      <c r="M245" s="11" t="s">
        <v>1750</v>
      </c>
      <c r="N245" s="8" t="s">
        <v>156</v>
      </c>
    </row>
    <row r="246" spans="1:14">
      <c r="A246" s="12">
        <v>245</v>
      </c>
      <c r="B246" s="8">
        <v>20140529</v>
      </c>
      <c r="C246" s="8" t="s">
        <v>1757</v>
      </c>
      <c r="D246" s="9" t="s">
        <v>1758</v>
      </c>
      <c r="E246" s="8" t="s">
        <v>258</v>
      </c>
      <c r="F246" s="8" t="s">
        <v>1759</v>
      </c>
      <c r="G246" s="8" t="s">
        <v>1351</v>
      </c>
      <c r="H246" s="10" t="s">
        <v>1760</v>
      </c>
      <c r="I246" s="8" t="s">
        <v>227</v>
      </c>
      <c r="J246" s="8" t="s">
        <v>737</v>
      </c>
      <c r="K246" s="13"/>
      <c r="L246" s="8" t="s">
        <v>1761</v>
      </c>
      <c r="M246" s="11" t="s">
        <v>1762</v>
      </c>
      <c r="N246" s="8"/>
    </row>
    <row r="247" spans="1:14">
      <c r="A247" s="7">
        <v>246</v>
      </c>
      <c r="B247" s="8">
        <v>20140530</v>
      </c>
      <c r="C247" s="8" t="s">
        <v>1763</v>
      </c>
      <c r="D247" s="9" t="s">
        <v>1764</v>
      </c>
      <c r="E247" s="8" t="s">
        <v>1765</v>
      </c>
      <c r="F247" s="8" t="s">
        <v>1766</v>
      </c>
      <c r="G247" s="8" t="s">
        <v>31</v>
      </c>
      <c r="H247" s="10">
        <v>989122416029</v>
      </c>
      <c r="I247" s="8" t="s">
        <v>32</v>
      </c>
      <c r="J247" s="8" t="s">
        <v>160</v>
      </c>
      <c r="K247" s="13"/>
      <c r="L247" s="8" t="s">
        <v>1767</v>
      </c>
      <c r="M247" s="11" t="s">
        <v>1768</v>
      </c>
      <c r="N247" s="8"/>
    </row>
    <row r="248" spans="1:14">
      <c r="A248" s="12">
        <v>247</v>
      </c>
      <c r="B248" s="8">
        <v>20140530</v>
      </c>
      <c r="C248" s="8" t="s">
        <v>1769</v>
      </c>
      <c r="D248" s="9" t="s">
        <v>1770</v>
      </c>
      <c r="E248" s="8" t="s">
        <v>1771</v>
      </c>
      <c r="F248" s="8" t="s">
        <v>1772</v>
      </c>
      <c r="G248" s="8" t="s">
        <v>1773</v>
      </c>
      <c r="H248" s="10" t="s">
        <v>1774</v>
      </c>
      <c r="I248" s="8" t="s">
        <v>976</v>
      </c>
      <c r="J248" s="8" t="s">
        <v>66</v>
      </c>
      <c r="K248" s="8" t="s">
        <v>1029</v>
      </c>
      <c r="L248" s="8" t="s">
        <v>1775</v>
      </c>
      <c r="M248" s="11" t="s">
        <v>1776</v>
      </c>
      <c r="N248" s="8"/>
    </row>
    <row r="249" spans="1:14">
      <c r="A249" s="7">
        <v>248</v>
      </c>
      <c r="B249" s="8">
        <v>20140530</v>
      </c>
      <c r="C249" s="8" t="s">
        <v>1769</v>
      </c>
      <c r="D249" s="9" t="s">
        <v>1770</v>
      </c>
      <c r="E249" s="8" t="s">
        <v>1771</v>
      </c>
      <c r="F249" s="8" t="s">
        <v>1772</v>
      </c>
      <c r="G249" s="8" t="s">
        <v>1773</v>
      </c>
      <c r="H249" s="10" t="s">
        <v>1774</v>
      </c>
      <c r="I249" s="8" t="s">
        <v>685</v>
      </c>
      <c r="J249" s="8" t="s">
        <v>567</v>
      </c>
      <c r="K249" s="8" t="s">
        <v>1777</v>
      </c>
      <c r="L249" s="8" t="s">
        <v>1778</v>
      </c>
      <c r="M249" s="11" t="s">
        <v>1779</v>
      </c>
      <c r="N249" s="8"/>
    </row>
    <row r="250" spans="1:14">
      <c r="A250" s="12">
        <v>249</v>
      </c>
      <c r="B250" s="8">
        <v>20140530</v>
      </c>
      <c r="C250" s="8" t="s">
        <v>1780</v>
      </c>
      <c r="D250" s="9" t="s">
        <v>1781</v>
      </c>
      <c r="E250" s="8" t="s">
        <v>1782</v>
      </c>
      <c r="F250" s="8" t="s">
        <v>1783</v>
      </c>
      <c r="G250" s="8" t="s">
        <v>54</v>
      </c>
      <c r="H250" s="10">
        <v>66868970584</v>
      </c>
      <c r="I250" s="8" t="s">
        <v>32</v>
      </c>
      <c r="J250" s="8" t="s">
        <v>193</v>
      </c>
      <c r="K250" s="8" t="s">
        <v>854</v>
      </c>
      <c r="L250" s="8" t="s">
        <v>1784</v>
      </c>
      <c r="M250" s="11" t="s">
        <v>1785</v>
      </c>
      <c r="N250" s="8" t="s">
        <v>80</v>
      </c>
    </row>
    <row r="251" spans="1:14">
      <c r="A251" s="7">
        <v>250</v>
      </c>
      <c r="B251" s="8">
        <v>20140530</v>
      </c>
      <c r="C251" s="8" t="s">
        <v>1786</v>
      </c>
      <c r="D251" s="9" t="s">
        <v>1787</v>
      </c>
      <c r="E251" s="8" t="s">
        <v>446</v>
      </c>
      <c r="F251" s="8" t="s">
        <v>1788</v>
      </c>
      <c r="G251" s="8" t="s">
        <v>106</v>
      </c>
      <c r="H251" s="10" t="s">
        <v>707</v>
      </c>
      <c r="I251" s="8" t="s">
        <v>32</v>
      </c>
      <c r="J251" s="8" t="s">
        <v>269</v>
      </c>
      <c r="K251" s="13"/>
      <c r="L251" s="8" t="s">
        <v>1789</v>
      </c>
      <c r="M251" s="11" t="s">
        <v>1790</v>
      </c>
      <c r="N251" s="8"/>
    </row>
    <row r="252" spans="1:14">
      <c r="A252" s="12">
        <v>251</v>
      </c>
      <c r="B252" s="8">
        <v>20140530</v>
      </c>
      <c r="C252" s="8" t="s">
        <v>1688</v>
      </c>
      <c r="D252" s="9" t="s">
        <v>1689</v>
      </c>
      <c r="E252" s="8" t="s">
        <v>1690</v>
      </c>
      <c r="F252" s="8" t="s">
        <v>1691</v>
      </c>
      <c r="G252" s="8" t="s">
        <v>148</v>
      </c>
      <c r="H252" s="10" t="s">
        <v>1692</v>
      </c>
      <c r="I252" s="8" t="s">
        <v>301</v>
      </c>
      <c r="J252" s="8" t="s">
        <v>976</v>
      </c>
      <c r="K252" s="8" t="s">
        <v>833</v>
      </c>
      <c r="L252" s="8" t="s">
        <v>1791</v>
      </c>
      <c r="M252" s="11" t="s">
        <v>1792</v>
      </c>
      <c r="N252" s="8"/>
    </row>
    <row r="253" spans="1:14">
      <c r="A253" s="7">
        <v>252</v>
      </c>
      <c r="B253" s="8">
        <v>20140530</v>
      </c>
      <c r="C253" s="8" t="s">
        <v>1793</v>
      </c>
      <c r="D253" s="9" t="s">
        <v>1794</v>
      </c>
      <c r="E253" s="8" t="s">
        <v>1795</v>
      </c>
      <c r="F253" s="8" t="s">
        <v>1796</v>
      </c>
      <c r="G253" s="8" t="s">
        <v>139</v>
      </c>
      <c r="H253" s="10" t="s">
        <v>1797</v>
      </c>
      <c r="I253" s="8" t="s">
        <v>657</v>
      </c>
      <c r="J253" s="8" t="s">
        <v>1798</v>
      </c>
      <c r="K253" s="8" t="s">
        <v>1799</v>
      </c>
      <c r="L253" s="8" t="s">
        <v>1800</v>
      </c>
      <c r="M253" s="11" t="s">
        <v>1801</v>
      </c>
      <c r="N253" s="8"/>
    </row>
    <row r="254" spans="1:14">
      <c r="A254" s="12">
        <v>253</v>
      </c>
      <c r="B254" s="8">
        <v>20140530</v>
      </c>
      <c r="C254" s="8" t="s">
        <v>1802</v>
      </c>
      <c r="D254" s="9" t="s">
        <v>1803</v>
      </c>
      <c r="E254" s="8" t="s">
        <v>1804</v>
      </c>
      <c r="F254" s="8" t="s">
        <v>884</v>
      </c>
      <c r="G254" s="8" t="s">
        <v>1351</v>
      </c>
      <c r="H254" s="10">
        <v>921092283</v>
      </c>
      <c r="I254" s="8" t="s">
        <v>32</v>
      </c>
      <c r="J254" s="8" t="s">
        <v>160</v>
      </c>
      <c r="K254" s="8" t="s">
        <v>1805</v>
      </c>
      <c r="L254" s="8" t="s">
        <v>1806</v>
      </c>
      <c r="M254" s="11" t="s">
        <v>1807</v>
      </c>
      <c r="N254" s="8"/>
    </row>
    <row r="255" spans="1:14">
      <c r="A255" s="7">
        <v>254</v>
      </c>
      <c r="B255" s="8">
        <v>20140530</v>
      </c>
      <c r="C255" s="8" t="s">
        <v>1808</v>
      </c>
      <c r="D255" s="9" t="s">
        <v>1809</v>
      </c>
      <c r="E255" s="8" t="s">
        <v>1810</v>
      </c>
      <c r="F255" s="8" t="s">
        <v>1811</v>
      </c>
      <c r="G255" s="8" t="s">
        <v>175</v>
      </c>
      <c r="H255" s="10" t="s">
        <v>1812</v>
      </c>
      <c r="I255" s="8" t="s">
        <v>1155</v>
      </c>
      <c r="J255" s="8" t="s">
        <v>213</v>
      </c>
      <c r="K255" s="8" t="s">
        <v>540</v>
      </c>
      <c r="L255" s="8" t="s">
        <v>1813</v>
      </c>
      <c r="M255" s="11" t="s">
        <v>1814</v>
      </c>
      <c r="N255" s="8"/>
    </row>
    <row r="256" spans="1:14">
      <c r="A256" s="12">
        <v>255</v>
      </c>
      <c r="B256" s="8">
        <v>20140530</v>
      </c>
      <c r="C256" s="8" t="s">
        <v>1815</v>
      </c>
      <c r="D256" s="9" t="s">
        <v>1816</v>
      </c>
      <c r="E256" s="8" t="s">
        <v>1817</v>
      </c>
      <c r="F256" s="8" t="s">
        <v>1818</v>
      </c>
      <c r="G256" s="8" t="s">
        <v>1351</v>
      </c>
      <c r="H256" s="10" t="s">
        <v>1819</v>
      </c>
      <c r="I256" s="8" t="s">
        <v>32</v>
      </c>
      <c r="J256" s="8" t="s">
        <v>78</v>
      </c>
      <c r="K256" s="8" t="s">
        <v>201</v>
      </c>
      <c r="L256" s="8" t="s">
        <v>1820</v>
      </c>
      <c r="M256" s="11" t="s">
        <v>1821</v>
      </c>
      <c r="N256" s="8"/>
    </row>
    <row r="257" spans="1:14">
      <c r="A257" s="7">
        <v>256</v>
      </c>
      <c r="B257" s="8">
        <v>20140530</v>
      </c>
      <c r="C257" s="8" t="s">
        <v>1822</v>
      </c>
      <c r="D257" s="9" t="s">
        <v>1823</v>
      </c>
      <c r="E257" s="8" t="s">
        <v>963</v>
      </c>
      <c r="F257" s="8" t="s">
        <v>1824</v>
      </c>
      <c r="G257" s="8" t="s">
        <v>139</v>
      </c>
      <c r="H257" s="10" t="s">
        <v>1825</v>
      </c>
      <c r="I257" s="8" t="s">
        <v>32</v>
      </c>
      <c r="J257" s="8" t="s">
        <v>177</v>
      </c>
      <c r="K257" s="8" t="s">
        <v>247</v>
      </c>
      <c r="L257" s="8" t="s">
        <v>1826</v>
      </c>
      <c r="M257" s="11" t="s">
        <v>1827</v>
      </c>
      <c r="N257" s="8"/>
    </row>
    <row r="258" spans="1:14">
      <c r="A258" s="12">
        <v>257</v>
      </c>
      <c r="B258" s="8">
        <v>20140530</v>
      </c>
      <c r="C258" s="8" t="s">
        <v>1828</v>
      </c>
      <c r="D258" s="9" t="s">
        <v>1829</v>
      </c>
      <c r="E258" s="8" t="s">
        <v>1830</v>
      </c>
      <c r="F258" s="8" t="s">
        <v>1831</v>
      </c>
      <c r="G258" s="8" t="s">
        <v>139</v>
      </c>
      <c r="H258" s="10" t="s">
        <v>1832</v>
      </c>
      <c r="I258" s="8" t="s">
        <v>32</v>
      </c>
      <c r="J258" s="8" t="s">
        <v>418</v>
      </c>
      <c r="K258" s="8" t="s">
        <v>1429</v>
      </c>
      <c r="L258" s="8" t="s">
        <v>1833</v>
      </c>
      <c r="M258" s="11" t="s">
        <v>1834</v>
      </c>
      <c r="N258" s="8" t="s">
        <v>80</v>
      </c>
    </row>
    <row r="259" spans="1:14">
      <c r="A259" s="7">
        <v>258</v>
      </c>
      <c r="B259" s="8">
        <v>20140530</v>
      </c>
      <c r="C259" s="8" t="s">
        <v>1835</v>
      </c>
      <c r="D259" s="9" t="s">
        <v>1836</v>
      </c>
      <c r="E259" s="8" t="s">
        <v>1837</v>
      </c>
      <c r="F259" s="8" t="s">
        <v>1838</v>
      </c>
      <c r="G259" s="8" t="s">
        <v>139</v>
      </c>
      <c r="H259" s="10" t="s">
        <v>1839</v>
      </c>
      <c r="I259" s="8" t="s">
        <v>32</v>
      </c>
      <c r="J259" s="8" t="s">
        <v>1514</v>
      </c>
      <c r="K259" s="8" t="s">
        <v>100</v>
      </c>
      <c r="L259" s="8" t="s">
        <v>1840</v>
      </c>
      <c r="M259" s="11" t="s">
        <v>1841</v>
      </c>
      <c r="N259" s="8" t="s">
        <v>80</v>
      </c>
    </row>
    <row r="260" spans="1:14">
      <c r="A260" s="12">
        <v>259</v>
      </c>
      <c r="B260" s="8">
        <v>20140530</v>
      </c>
      <c r="C260" s="8" t="s">
        <v>1842</v>
      </c>
      <c r="D260" s="9" t="s">
        <v>1843</v>
      </c>
      <c r="E260" s="8" t="s">
        <v>1844</v>
      </c>
      <c r="F260" s="8" t="s">
        <v>1845</v>
      </c>
      <c r="G260" s="8" t="s">
        <v>65</v>
      </c>
      <c r="H260" s="10" t="s">
        <v>1846</v>
      </c>
      <c r="I260" s="8" t="s">
        <v>320</v>
      </c>
      <c r="J260" s="8" t="s">
        <v>1847</v>
      </c>
      <c r="K260" s="8" t="s">
        <v>1848</v>
      </c>
      <c r="L260" s="8" t="s">
        <v>1849</v>
      </c>
      <c r="M260" s="11" t="s">
        <v>1889</v>
      </c>
      <c r="N260" s="8"/>
    </row>
    <row r="261" spans="1:14">
      <c r="A261" s="7">
        <v>260</v>
      </c>
      <c r="B261" s="8">
        <v>20140530</v>
      </c>
      <c r="C261" s="8" t="s">
        <v>1842</v>
      </c>
      <c r="D261" s="9" t="s">
        <v>1843</v>
      </c>
      <c r="E261" s="8" t="s">
        <v>1844</v>
      </c>
      <c r="F261" s="8" t="s">
        <v>1845</v>
      </c>
      <c r="G261" s="8" t="s">
        <v>65</v>
      </c>
      <c r="H261" s="10" t="s">
        <v>1846</v>
      </c>
      <c r="I261" s="8" t="s">
        <v>320</v>
      </c>
      <c r="J261" s="8" t="s">
        <v>1850</v>
      </c>
      <c r="K261" s="8" t="s">
        <v>465</v>
      </c>
      <c r="L261" s="8" t="s">
        <v>1851</v>
      </c>
      <c r="M261" s="11" t="s">
        <v>1890</v>
      </c>
      <c r="N261" s="8"/>
    </row>
    <row r="262" spans="1:14">
      <c r="A262" s="12">
        <v>261</v>
      </c>
      <c r="B262" s="8">
        <v>20140530</v>
      </c>
      <c r="C262" s="8" t="s">
        <v>1842</v>
      </c>
      <c r="D262" s="9" t="s">
        <v>1843</v>
      </c>
      <c r="E262" s="8" t="s">
        <v>1844</v>
      </c>
      <c r="F262" s="8" t="s">
        <v>1845</v>
      </c>
      <c r="G262" s="8" t="s">
        <v>65</v>
      </c>
      <c r="H262" s="10" t="s">
        <v>1846</v>
      </c>
      <c r="I262" s="8" t="s">
        <v>1852</v>
      </c>
      <c r="J262" s="8" t="s">
        <v>1853</v>
      </c>
      <c r="K262" s="8" t="s">
        <v>465</v>
      </c>
      <c r="L262" s="8" t="s">
        <v>1854</v>
      </c>
      <c r="M262" s="11" t="s">
        <v>1891</v>
      </c>
      <c r="N262" s="8"/>
    </row>
    <row r="263" spans="1:14">
      <c r="A263" s="7">
        <v>262</v>
      </c>
      <c r="B263" s="8">
        <v>20140530</v>
      </c>
      <c r="C263" s="8" t="s">
        <v>1581</v>
      </c>
      <c r="D263" s="9" t="s">
        <v>1582</v>
      </c>
      <c r="E263" s="8" t="s">
        <v>1583</v>
      </c>
      <c r="F263" s="8" t="s">
        <v>1584</v>
      </c>
      <c r="G263" s="8" t="s">
        <v>139</v>
      </c>
      <c r="H263" s="10" t="s">
        <v>1585</v>
      </c>
      <c r="I263" s="8" t="s">
        <v>1855</v>
      </c>
      <c r="J263" s="8" t="s">
        <v>1856</v>
      </c>
      <c r="K263" s="8" t="s">
        <v>1857</v>
      </c>
      <c r="L263" s="8" t="s">
        <v>1858</v>
      </c>
      <c r="M263" s="11" t="s">
        <v>1859</v>
      </c>
      <c r="N263" s="8" t="s">
        <v>1892</v>
      </c>
    </row>
    <row r="264" spans="1:14">
      <c r="A264" s="12">
        <v>263</v>
      </c>
      <c r="B264" s="8">
        <v>20140530</v>
      </c>
      <c r="C264" s="8" t="s">
        <v>1860</v>
      </c>
      <c r="D264" s="9" t="s">
        <v>1861</v>
      </c>
      <c r="E264" s="8" t="s">
        <v>1862</v>
      </c>
      <c r="F264" s="8" t="s">
        <v>1863</v>
      </c>
      <c r="G264" s="8" t="s">
        <v>31</v>
      </c>
      <c r="H264" s="10" t="s">
        <v>1864</v>
      </c>
      <c r="I264" s="8" t="s">
        <v>1865</v>
      </c>
      <c r="J264" s="8" t="s">
        <v>222</v>
      </c>
      <c r="K264" s="8" t="s">
        <v>1866</v>
      </c>
      <c r="L264" s="8" t="s">
        <v>1867</v>
      </c>
      <c r="M264" s="11" t="s">
        <v>1868</v>
      </c>
      <c r="N264" s="8"/>
    </row>
    <row r="265" spans="1:14">
      <c r="A265" s="7">
        <v>264</v>
      </c>
      <c r="B265" s="8">
        <v>20140530</v>
      </c>
      <c r="C265" s="8" t="s">
        <v>1869</v>
      </c>
      <c r="D265" s="9" t="s">
        <v>1870</v>
      </c>
      <c r="E265" s="8" t="s">
        <v>1871</v>
      </c>
      <c r="F265" s="8" t="s">
        <v>1872</v>
      </c>
      <c r="G265" s="8" t="s">
        <v>65</v>
      </c>
      <c r="H265" s="10">
        <v>61403858162</v>
      </c>
      <c r="I265" s="8" t="s">
        <v>32</v>
      </c>
      <c r="J265" s="8" t="s">
        <v>160</v>
      </c>
      <c r="K265" s="8" t="s">
        <v>1873</v>
      </c>
      <c r="L265" s="8" t="s">
        <v>1874</v>
      </c>
      <c r="M265" s="11" t="s">
        <v>1875</v>
      </c>
      <c r="N265" s="8"/>
    </row>
    <row r="266" spans="1:14">
      <c r="A266" s="12">
        <v>265</v>
      </c>
      <c r="B266" s="8">
        <v>20140530</v>
      </c>
      <c r="C266" s="8" t="s">
        <v>1877</v>
      </c>
      <c r="D266" s="9" t="s">
        <v>1878</v>
      </c>
      <c r="E266" s="8" t="s">
        <v>1673</v>
      </c>
      <c r="F266" s="8" t="s">
        <v>1879</v>
      </c>
      <c r="G266" s="8" t="s">
        <v>175</v>
      </c>
      <c r="H266" s="10">
        <v>919456014999</v>
      </c>
      <c r="I266" s="8" t="s">
        <v>32</v>
      </c>
      <c r="J266" s="8" t="s">
        <v>418</v>
      </c>
      <c r="K266" s="8" t="s">
        <v>1880</v>
      </c>
      <c r="L266" s="8" t="s">
        <v>1881</v>
      </c>
      <c r="M266" s="11" t="s">
        <v>1882</v>
      </c>
      <c r="N266" s="8"/>
    </row>
    <row r="267" spans="1:14">
      <c r="A267" s="7">
        <v>266</v>
      </c>
      <c r="B267" s="8">
        <v>20140530</v>
      </c>
      <c r="C267" s="8" t="s">
        <v>1883</v>
      </c>
      <c r="D267" s="9" t="s">
        <v>1884</v>
      </c>
      <c r="E267" s="8" t="s">
        <v>1885</v>
      </c>
      <c r="F267" s="8" t="s">
        <v>1886</v>
      </c>
      <c r="G267" s="8" t="s">
        <v>139</v>
      </c>
      <c r="H267" s="10" t="s">
        <v>1575</v>
      </c>
      <c r="I267" s="8" t="s">
        <v>32</v>
      </c>
      <c r="J267" s="8" t="s">
        <v>160</v>
      </c>
      <c r="K267" s="8" t="s">
        <v>1280</v>
      </c>
      <c r="L267" s="8" t="s">
        <v>1887</v>
      </c>
      <c r="M267" s="11" t="s">
        <v>1888</v>
      </c>
      <c r="N267" s="8" t="s">
        <v>80</v>
      </c>
    </row>
    <row r="268" spans="1:14">
      <c r="A268" s="12">
        <v>267</v>
      </c>
      <c r="B268" s="8">
        <v>20140530</v>
      </c>
      <c r="C268" s="15" t="s">
        <v>1555</v>
      </c>
      <c r="D268" s="16" t="s">
        <v>1556</v>
      </c>
      <c r="E268" s="17" t="s">
        <v>1557</v>
      </c>
      <c r="F268" s="16" t="s">
        <v>1335</v>
      </c>
      <c r="G268" s="16" t="s">
        <v>1351</v>
      </c>
      <c r="H268" s="17" t="s">
        <v>1558</v>
      </c>
      <c r="I268" s="16" t="s">
        <v>301</v>
      </c>
      <c r="J268" s="16" t="s">
        <v>1029</v>
      </c>
      <c r="K268" s="16" t="s">
        <v>228</v>
      </c>
      <c r="L268" s="16" t="s">
        <v>1559</v>
      </c>
      <c r="M268" s="11" t="s">
        <v>2825</v>
      </c>
      <c r="N268" s="8"/>
    </row>
    <row r="269" spans="1:14">
      <c r="A269" s="7">
        <v>268</v>
      </c>
      <c r="B269" s="8">
        <v>20140530</v>
      </c>
      <c r="C269" s="8" t="s">
        <v>1899</v>
      </c>
      <c r="D269" s="9" t="s">
        <v>1900</v>
      </c>
      <c r="E269" s="8" t="s">
        <v>1901</v>
      </c>
      <c r="F269" s="8" t="s">
        <v>1902</v>
      </c>
      <c r="G269" s="8" t="s">
        <v>106</v>
      </c>
      <c r="H269" s="10" t="s">
        <v>1903</v>
      </c>
      <c r="I269" s="8" t="s">
        <v>10</v>
      </c>
      <c r="J269" s="8" t="s">
        <v>269</v>
      </c>
      <c r="K269" s="8" t="s">
        <v>1904</v>
      </c>
      <c r="L269" s="8" t="s">
        <v>1905</v>
      </c>
      <c r="M269" s="11" t="s">
        <v>1906</v>
      </c>
      <c r="N269" s="8" t="s">
        <v>80</v>
      </c>
    </row>
    <row r="270" spans="1:14">
      <c r="A270" s="12">
        <v>269</v>
      </c>
      <c r="B270" s="8">
        <v>20140530</v>
      </c>
      <c r="C270" s="8" t="s">
        <v>1907</v>
      </c>
      <c r="D270" s="9" t="s">
        <v>1908</v>
      </c>
      <c r="E270" s="8" t="s">
        <v>1909</v>
      </c>
      <c r="F270" s="8" t="s">
        <v>1910</v>
      </c>
      <c r="G270" s="8" t="s">
        <v>124</v>
      </c>
      <c r="H270" s="10" t="s">
        <v>1911</v>
      </c>
      <c r="I270" s="8" t="s">
        <v>276</v>
      </c>
      <c r="J270" s="8" t="s">
        <v>277</v>
      </c>
      <c r="K270" s="8" t="s">
        <v>1912</v>
      </c>
      <c r="L270" s="8" t="s">
        <v>1913</v>
      </c>
      <c r="M270" s="11" t="s">
        <v>1914</v>
      </c>
      <c r="N270" s="8" t="s">
        <v>80</v>
      </c>
    </row>
    <row r="271" spans="1:14">
      <c r="A271" s="7">
        <v>270</v>
      </c>
      <c r="B271" s="8">
        <v>20140530</v>
      </c>
      <c r="C271" s="8" t="s">
        <v>1915</v>
      </c>
      <c r="D271" s="9" t="s">
        <v>1916</v>
      </c>
      <c r="E271" s="8" t="s">
        <v>1917</v>
      </c>
      <c r="F271" s="8" t="s">
        <v>1918</v>
      </c>
      <c r="G271" s="8" t="s">
        <v>1919</v>
      </c>
      <c r="H271" s="10">
        <v>243822728675</v>
      </c>
      <c r="I271" s="8" t="s">
        <v>1922</v>
      </c>
      <c r="J271" s="8" t="s">
        <v>1920</v>
      </c>
      <c r="K271" s="8" t="s">
        <v>833</v>
      </c>
      <c r="L271" s="8" t="s">
        <v>1921</v>
      </c>
      <c r="M271" s="11" t="s">
        <v>1923</v>
      </c>
      <c r="N271" s="8" t="s">
        <v>80</v>
      </c>
    </row>
    <row r="272" spans="1:14">
      <c r="A272" s="12">
        <v>271</v>
      </c>
      <c r="B272" s="8">
        <v>20140530</v>
      </c>
      <c r="C272" s="8" t="s">
        <v>1081</v>
      </c>
      <c r="D272" s="9" t="s">
        <v>1082</v>
      </c>
      <c r="E272" s="8" t="s">
        <v>1083</v>
      </c>
      <c r="F272" s="8" t="s">
        <v>1084</v>
      </c>
      <c r="G272" s="8" t="s">
        <v>1351</v>
      </c>
      <c r="H272" s="10" t="s">
        <v>1085</v>
      </c>
      <c r="I272" s="8" t="s">
        <v>32</v>
      </c>
      <c r="J272" s="8" t="s">
        <v>33</v>
      </c>
      <c r="K272" s="8" t="s">
        <v>1086</v>
      </c>
      <c r="L272" s="8" t="s">
        <v>1087</v>
      </c>
      <c r="M272" s="11" t="s">
        <v>1924</v>
      </c>
      <c r="N272" s="8" t="s">
        <v>80</v>
      </c>
    </row>
    <row r="273" spans="1:14">
      <c r="A273" s="7">
        <v>272</v>
      </c>
      <c r="B273" s="8">
        <v>20140530</v>
      </c>
      <c r="C273" s="8" t="s">
        <v>1925</v>
      </c>
      <c r="D273" s="9" t="s">
        <v>1926</v>
      </c>
      <c r="E273" s="8" t="s">
        <v>1927</v>
      </c>
      <c r="F273" s="8" t="s">
        <v>1928</v>
      </c>
      <c r="G273" s="8" t="s">
        <v>7</v>
      </c>
      <c r="H273" s="10">
        <v>6075530738</v>
      </c>
      <c r="I273" s="8" t="s">
        <v>32</v>
      </c>
      <c r="J273" s="8" t="s">
        <v>33</v>
      </c>
      <c r="K273" s="8" t="s">
        <v>213</v>
      </c>
      <c r="L273" s="8" t="s">
        <v>1929</v>
      </c>
      <c r="M273" s="11" t="s">
        <v>1930</v>
      </c>
      <c r="N273" s="8" t="s">
        <v>80</v>
      </c>
    </row>
    <row r="274" spans="1:14">
      <c r="A274" s="12">
        <v>273</v>
      </c>
      <c r="B274" s="8">
        <v>20140530</v>
      </c>
      <c r="C274" s="8" t="s">
        <v>1925</v>
      </c>
      <c r="D274" s="9" t="s">
        <v>1926</v>
      </c>
      <c r="E274" s="8" t="s">
        <v>1927</v>
      </c>
      <c r="F274" s="8" t="s">
        <v>1928</v>
      </c>
      <c r="G274" s="8" t="s">
        <v>7</v>
      </c>
      <c r="H274" s="10">
        <v>6075530738</v>
      </c>
      <c r="I274" s="8" t="s">
        <v>32</v>
      </c>
      <c r="J274" s="8" t="s">
        <v>66</v>
      </c>
      <c r="K274" s="8" t="s">
        <v>213</v>
      </c>
      <c r="L274" s="8" t="s">
        <v>2539</v>
      </c>
      <c r="M274" s="11" t="s">
        <v>2541</v>
      </c>
      <c r="N274" s="8"/>
    </row>
    <row r="275" spans="1:14">
      <c r="A275" s="7">
        <v>274</v>
      </c>
      <c r="B275" s="8">
        <v>20140530</v>
      </c>
      <c r="C275" s="8" t="s">
        <v>1925</v>
      </c>
      <c r="D275" s="9" t="s">
        <v>1926</v>
      </c>
      <c r="E275" s="8" t="s">
        <v>1927</v>
      </c>
      <c r="F275" s="8" t="s">
        <v>1928</v>
      </c>
      <c r="G275" s="8" t="s">
        <v>7</v>
      </c>
      <c r="H275" s="10">
        <v>6075530738</v>
      </c>
      <c r="I275" s="8" t="s">
        <v>32</v>
      </c>
      <c r="J275" s="8" t="s">
        <v>269</v>
      </c>
      <c r="K275" s="8" t="s">
        <v>213</v>
      </c>
      <c r="L275" s="8" t="s">
        <v>2540</v>
      </c>
      <c r="M275" s="11" t="s">
        <v>2542</v>
      </c>
      <c r="N275" s="8"/>
    </row>
    <row r="276" spans="1:14">
      <c r="A276" s="12">
        <v>275</v>
      </c>
      <c r="B276" s="8">
        <v>20140530</v>
      </c>
      <c r="C276" s="8" t="s">
        <v>1931</v>
      </c>
      <c r="D276" s="9" t="s">
        <v>1932</v>
      </c>
      <c r="E276" s="8" t="s">
        <v>1933</v>
      </c>
      <c r="F276" s="8" t="s">
        <v>1934</v>
      </c>
      <c r="G276" s="8" t="s">
        <v>220</v>
      </c>
      <c r="H276" s="10">
        <v>84904485651</v>
      </c>
      <c r="I276" s="8" t="s">
        <v>913</v>
      </c>
      <c r="J276" s="8" t="s">
        <v>1935</v>
      </c>
      <c r="K276" s="8" t="s">
        <v>1936</v>
      </c>
      <c r="L276" s="8" t="s">
        <v>1937</v>
      </c>
      <c r="M276" s="11" t="s">
        <v>1938</v>
      </c>
      <c r="N276" s="8"/>
    </row>
    <row r="277" spans="1:14">
      <c r="A277" s="7">
        <v>276</v>
      </c>
      <c r="B277" s="8">
        <v>20140531</v>
      </c>
      <c r="C277" s="8" t="s">
        <v>1939</v>
      </c>
      <c r="D277" s="9" t="s">
        <v>1940</v>
      </c>
      <c r="E277" s="8" t="s">
        <v>1941</v>
      </c>
      <c r="F277" s="8" t="s">
        <v>1942</v>
      </c>
      <c r="G277" s="8" t="s">
        <v>39</v>
      </c>
      <c r="H277" s="10" t="s">
        <v>1943</v>
      </c>
      <c r="I277" s="8" t="s">
        <v>1944</v>
      </c>
      <c r="J277" s="8" t="s">
        <v>1945</v>
      </c>
      <c r="K277" s="8" t="s">
        <v>1945</v>
      </c>
      <c r="L277" s="8" t="s">
        <v>1946</v>
      </c>
      <c r="M277" s="11" t="s">
        <v>1947</v>
      </c>
      <c r="N277" s="8" t="s">
        <v>156</v>
      </c>
    </row>
    <row r="278" spans="1:14">
      <c r="A278" s="12">
        <v>277</v>
      </c>
      <c r="B278" s="8">
        <v>20140531</v>
      </c>
      <c r="C278" s="8" t="s">
        <v>1948</v>
      </c>
      <c r="D278" s="9" t="s">
        <v>1949</v>
      </c>
      <c r="E278" s="8" t="s">
        <v>1933</v>
      </c>
      <c r="F278" s="8" t="s">
        <v>1934</v>
      </c>
      <c r="G278" s="8" t="s">
        <v>220</v>
      </c>
      <c r="H278" s="10">
        <v>84972192012</v>
      </c>
      <c r="I278" s="8" t="s">
        <v>913</v>
      </c>
      <c r="J278" s="8" t="s">
        <v>1935</v>
      </c>
      <c r="K278" s="8" t="s">
        <v>1950</v>
      </c>
      <c r="L278" s="8" t="s">
        <v>1951</v>
      </c>
      <c r="M278" s="11" t="s">
        <v>1952</v>
      </c>
      <c r="N278" s="8" t="s">
        <v>1002</v>
      </c>
    </row>
    <row r="279" spans="1:14">
      <c r="A279" s="7">
        <v>278</v>
      </c>
      <c r="B279" s="8">
        <v>20140531</v>
      </c>
      <c r="C279" s="8" t="s">
        <v>1953</v>
      </c>
      <c r="D279" s="9" t="s">
        <v>1954</v>
      </c>
      <c r="E279" s="8" t="s">
        <v>1955</v>
      </c>
      <c r="F279" s="8" t="s">
        <v>1956</v>
      </c>
      <c r="G279" s="8" t="s">
        <v>139</v>
      </c>
      <c r="H279" s="10" t="s">
        <v>1957</v>
      </c>
      <c r="I279" s="8" t="s">
        <v>1958</v>
      </c>
      <c r="J279" s="8" t="s">
        <v>1959</v>
      </c>
      <c r="K279" s="8" t="s">
        <v>286</v>
      </c>
      <c r="L279" s="8" t="s">
        <v>1960</v>
      </c>
      <c r="M279" s="11" t="s">
        <v>1961</v>
      </c>
      <c r="N279" s="8"/>
    </row>
    <row r="280" spans="1:14">
      <c r="A280" s="12">
        <v>279</v>
      </c>
      <c r="B280" s="8">
        <v>20140531</v>
      </c>
      <c r="C280" s="8" t="s">
        <v>1953</v>
      </c>
      <c r="D280" s="9" t="s">
        <v>1954</v>
      </c>
      <c r="E280" s="8" t="s">
        <v>1955</v>
      </c>
      <c r="F280" s="8" t="s">
        <v>1956</v>
      </c>
      <c r="G280" s="8" t="s">
        <v>139</v>
      </c>
      <c r="H280" s="10" t="s">
        <v>1957</v>
      </c>
      <c r="I280" s="8" t="s">
        <v>1962</v>
      </c>
      <c r="J280" s="8" t="s">
        <v>1963</v>
      </c>
      <c r="K280" s="8" t="s">
        <v>1964</v>
      </c>
      <c r="L280" s="8" t="s">
        <v>1965</v>
      </c>
      <c r="M280" s="11" t="s">
        <v>1966</v>
      </c>
      <c r="N280" s="8" t="s">
        <v>1002</v>
      </c>
    </row>
    <row r="281" spans="1:14">
      <c r="A281" s="7">
        <v>280</v>
      </c>
      <c r="B281" s="8">
        <v>20140531</v>
      </c>
      <c r="C281" s="8" t="s">
        <v>1967</v>
      </c>
      <c r="D281" s="9" t="s">
        <v>1968</v>
      </c>
      <c r="E281" s="8" t="s">
        <v>844</v>
      </c>
      <c r="F281" s="8" t="s">
        <v>1969</v>
      </c>
      <c r="G281" s="8" t="s">
        <v>139</v>
      </c>
      <c r="H281" s="10" t="s">
        <v>1575</v>
      </c>
      <c r="I281" s="8" t="s">
        <v>32</v>
      </c>
      <c r="J281" s="8" t="s">
        <v>418</v>
      </c>
      <c r="K281" s="13" t="s">
        <v>458</v>
      </c>
      <c r="L281" s="8" t="s">
        <v>1970</v>
      </c>
      <c r="M281" s="11" t="s">
        <v>1971</v>
      </c>
      <c r="N281" s="8"/>
    </row>
    <row r="282" spans="1:14">
      <c r="A282" s="12">
        <v>281</v>
      </c>
      <c r="B282" s="8">
        <v>20140531</v>
      </c>
      <c r="C282" s="8" t="s">
        <v>1972</v>
      </c>
      <c r="D282" s="9" t="s">
        <v>1973</v>
      </c>
      <c r="E282" s="8" t="s">
        <v>904</v>
      </c>
      <c r="F282" s="8" t="s">
        <v>905</v>
      </c>
      <c r="G282" s="8" t="s">
        <v>1351</v>
      </c>
      <c r="H282" s="10" t="s">
        <v>1974</v>
      </c>
      <c r="I282" s="8" t="s">
        <v>32</v>
      </c>
      <c r="J282" s="8" t="s">
        <v>418</v>
      </c>
      <c r="K282" s="8" t="s">
        <v>458</v>
      </c>
      <c r="L282" s="8" t="s">
        <v>1975</v>
      </c>
      <c r="M282" s="11" t="s">
        <v>1976</v>
      </c>
      <c r="N282" s="8" t="s">
        <v>80</v>
      </c>
    </row>
    <row r="283" spans="1:14">
      <c r="A283" s="7">
        <v>282</v>
      </c>
      <c r="B283" s="8">
        <v>20140531</v>
      </c>
      <c r="C283" s="8" t="s">
        <v>1977</v>
      </c>
      <c r="D283" s="9" t="s">
        <v>1978</v>
      </c>
      <c r="E283" s="8" t="s">
        <v>1979</v>
      </c>
      <c r="F283" s="8" t="s">
        <v>1980</v>
      </c>
      <c r="G283" s="8" t="s">
        <v>54</v>
      </c>
      <c r="H283" s="10">
        <v>25245599</v>
      </c>
      <c r="I283" s="8" t="s">
        <v>1981</v>
      </c>
      <c r="J283" s="8" t="s">
        <v>213</v>
      </c>
      <c r="K283" s="8" t="s">
        <v>1982</v>
      </c>
      <c r="L283" s="8" t="s">
        <v>1983</v>
      </c>
      <c r="M283" s="11" t="s">
        <v>1984</v>
      </c>
      <c r="N283" s="8"/>
    </row>
    <row r="284" spans="1:14">
      <c r="A284" s="12">
        <v>283</v>
      </c>
      <c r="B284" s="8">
        <v>20140531</v>
      </c>
      <c r="C284" s="8" t="s">
        <v>1989</v>
      </c>
      <c r="D284" s="9" t="s">
        <v>1990</v>
      </c>
      <c r="E284" s="8" t="s">
        <v>1991</v>
      </c>
      <c r="F284" s="8" t="s">
        <v>1992</v>
      </c>
      <c r="G284" s="8" t="s">
        <v>54</v>
      </c>
      <c r="H284" s="10" t="s">
        <v>1993</v>
      </c>
      <c r="I284" s="8" t="s">
        <v>89</v>
      </c>
      <c r="J284" s="8" t="s">
        <v>89</v>
      </c>
      <c r="K284" s="8" t="s">
        <v>160</v>
      </c>
      <c r="L284" s="8" t="s">
        <v>1994</v>
      </c>
      <c r="M284" s="11" t="s">
        <v>1995</v>
      </c>
      <c r="N284" s="8" t="s">
        <v>80</v>
      </c>
    </row>
    <row r="285" spans="1:14">
      <c r="A285" s="7">
        <v>284</v>
      </c>
      <c r="B285" s="8">
        <v>20140531</v>
      </c>
      <c r="C285" s="8" t="s">
        <v>1996</v>
      </c>
      <c r="D285" s="9" t="s">
        <v>1997</v>
      </c>
      <c r="E285" s="8" t="s">
        <v>1998</v>
      </c>
      <c r="F285" s="8" t="s">
        <v>1999</v>
      </c>
      <c r="G285" s="8" t="s">
        <v>548</v>
      </c>
      <c r="H285" s="10" t="s">
        <v>2000</v>
      </c>
      <c r="I285" s="8" t="s">
        <v>32</v>
      </c>
      <c r="J285" s="8" t="s">
        <v>33</v>
      </c>
      <c r="K285" s="8" t="s">
        <v>90</v>
      </c>
      <c r="L285" s="8" t="s">
        <v>2001</v>
      </c>
      <c r="M285" s="11" t="s">
        <v>2002</v>
      </c>
      <c r="N285" s="8"/>
    </row>
    <row r="286" spans="1:14">
      <c r="A286" s="12">
        <v>285</v>
      </c>
      <c r="B286" s="8">
        <v>20140531</v>
      </c>
      <c r="C286" s="8" t="s">
        <v>2003</v>
      </c>
      <c r="D286" s="9" t="s">
        <v>2004</v>
      </c>
      <c r="E286" s="8" t="s">
        <v>1909</v>
      </c>
      <c r="F286" s="8" t="s">
        <v>1910</v>
      </c>
      <c r="G286" s="8" t="s">
        <v>124</v>
      </c>
      <c r="H286" s="10" t="s">
        <v>1911</v>
      </c>
      <c r="I286" s="8" t="s">
        <v>276</v>
      </c>
      <c r="J286" s="8" t="s">
        <v>277</v>
      </c>
      <c r="K286" s="8" t="s">
        <v>2005</v>
      </c>
      <c r="L286" s="8" t="s">
        <v>2006</v>
      </c>
      <c r="M286" s="11" t="s">
        <v>2007</v>
      </c>
      <c r="N286" s="8" t="s">
        <v>80</v>
      </c>
    </row>
    <row r="287" spans="1:14">
      <c r="A287" s="7">
        <v>286</v>
      </c>
      <c r="B287" s="8">
        <v>20140531</v>
      </c>
      <c r="C287" s="8" t="s">
        <v>2008</v>
      </c>
      <c r="D287" s="9" t="s">
        <v>2009</v>
      </c>
      <c r="E287" s="8" t="s">
        <v>2010</v>
      </c>
      <c r="F287" s="8" t="s">
        <v>2011</v>
      </c>
      <c r="G287" s="8" t="s">
        <v>1351</v>
      </c>
      <c r="H287" s="10">
        <v>886919359139</v>
      </c>
      <c r="I287" s="8" t="s">
        <v>177</v>
      </c>
      <c r="J287" s="8" t="s">
        <v>253</v>
      </c>
      <c r="K287" s="8" t="s">
        <v>194</v>
      </c>
      <c r="L287" s="8" t="s">
        <v>2012</v>
      </c>
      <c r="M287" s="11" t="s">
        <v>2543</v>
      </c>
      <c r="N287" s="8"/>
    </row>
    <row r="288" spans="1:14">
      <c r="A288" s="12">
        <v>287</v>
      </c>
      <c r="B288" s="8">
        <v>20140531</v>
      </c>
      <c r="C288" s="8" t="s">
        <v>2013</v>
      </c>
      <c r="D288" s="9" t="s">
        <v>2014</v>
      </c>
      <c r="E288" s="8" t="s">
        <v>2015</v>
      </c>
      <c r="F288" s="8" t="s">
        <v>2016</v>
      </c>
      <c r="G288" s="8" t="s">
        <v>124</v>
      </c>
      <c r="H288" s="10" t="s">
        <v>2017</v>
      </c>
      <c r="I288" s="8" t="s">
        <v>2018</v>
      </c>
      <c r="J288" s="8" t="s">
        <v>2019</v>
      </c>
      <c r="K288" s="8" t="s">
        <v>2020</v>
      </c>
      <c r="L288" s="8" t="s">
        <v>2021</v>
      </c>
      <c r="M288" s="11" t="s">
        <v>2022</v>
      </c>
      <c r="N288" s="8"/>
    </row>
    <row r="289" spans="1:14">
      <c r="A289" s="7">
        <v>288</v>
      </c>
      <c r="B289" s="8">
        <v>20140531</v>
      </c>
      <c r="C289" s="8" t="s">
        <v>2023</v>
      </c>
      <c r="D289" s="9" t="s">
        <v>2024</v>
      </c>
      <c r="E289" s="8" t="s">
        <v>1746</v>
      </c>
      <c r="F289" s="8" t="s">
        <v>259</v>
      </c>
      <c r="G289" s="8" t="s">
        <v>1351</v>
      </c>
      <c r="H289" s="10" t="s">
        <v>922</v>
      </c>
      <c r="I289" s="8" t="s">
        <v>32</v>
      </c>
      <c r="J289" s="8" t="s">
        <v>394</v>
      </c>
      <c r="K289" s="8" t="s">
        <v>394</v>
      </c>
      <c r="L289" s="8" t="s">
        <v>2025</v>
      </c>
      <c r="M289" s="11" t="s">
        <v>2026</v>
      </c>
      <c r="N289" s="8"/>
    </row>
    <row r="290" spans="1:14">
      <c r="A290" s="12">
        <v>289</v>
      </c>
      <c r="B290" s="8">
        <v>20140531</v>
      </c>
      <c r="C290" s="8" t="s">
        <v>2027</v>
      </c>
      <c r="D290" s="9" t="s">
        <v>2028</v>
      </c>
      <c r="E290" s="8" t="s">
        <v>2029</v>
      </c>
      <c r="F290" s="8" t="s">
        <v>2030</v>
      </c>
      <c r="G290" s="8" t="s">
        <v>1351</v>
      </c>
      <c r="H290" s="10" t="s">
        <v>2031</v>
      </c>
      <c r="I290" s="8" t="s">
        <v>385</v>
      </c>
      <c r="J290" s="8" t="s">
        <v>362</v>
      </c>
      <c r="K290" s="8" t="s">
        <v>2032</v>
      </c>
      <c r="L290" s="8" t="s">
        <v>2033</v>
      </c>
      <c r="M290" s="11" t="s">
        <v>2034</v>
      </c>
      <c r="N290" s="8"/>
    </row>
    <row r="291" spans="1:14">
      <c r="A291" s="7">
        <v>290</v>
      </c>
      <c r="B291" s="8">
        <v>20140531</v>
      </c>
      <c r="C291" s="8" t="s">
        <v>2035</v>
      </c>
      <c r="D291" s="9" t="s">
        <v>2036</v>
      </c>
      <c r="E291" s="8" t="s">
        <v>2037</v>
      </c>
      <c r="F291" s="8" t="s">
        <v>2038</v>
      </c>
      <c r="G291" s="8" t="s">
        <v>1351</v>
      </c>
      <c r="H291" s="10" t="s">
        <v>2039</v>
      </c>
      <c r="I291" s="8" t="s">
        <v>32</v>
      </c>
      <c r="J291" s="8" t="s">
        <v>66</v>
      </c>
      <c r="K291" s="8" t="s">
        <v>66</v>
      </c>
      <c r="L291" s="8" t="s">
        <v>2040</v>
      </c>
      <c r="M291" s="11" t="s">
        <v>2041</v>
      </c>
      <c r="N291" s="8" t="s">
        <v>156</v>
      </c>
    </row>
    <row r="292" spans="1:14">
      <c r="A292" s="12">
        <v>291</v>
      </c>
      <c r="B292" s="8">
        <v>20140531</v>
      </c>
      <c r="C292" s="8" t="s">
        <v>2401</v>
      </c>
      <c r="D292" s="9" t="s">
        <v>2042</v>
      </c>
      <c r="E292" s="8" t="s">
        <v>2043</v>
      </c>
      <c r="F292" s="8" t="s">
        <v>2044</v>
      </c>
      <c r="G292" s="8" t="s">
        <v>2045</v>
      </c>
      <c r="H292" s="10">
        <v>905323739433</v>
      </c>
      <c r="I292" s="8" t="s">
        <v>32</v>
      </c>
      <c r="J292" s="8" t="s">
        <v>2046</v>
      </c>
      <c r="K292" s="8" t="s">
        <v>2047</v>
      </c>
      <c r="L292" s="8" t="s">
        <v>2048</v>
      </c>
      <c r="M292" s="11" t="s">
        <v>2402</v>
      </c>
      <c r="N292" s="8" t="s">
        <v>80</v>
      </c>
    </row>
    <row r="293" spans="1:14">
      <c r="A293" s="7">
        <v>292</v>
      </c>
      <c r="B293" s="8">
        <v>20140531</v>
      </c>
      <c r="C293" s="8" t="s">
        <v>2049</v>
      </c>
      <c r="D293" s="9" t="s">
        <v>2050</v>
      </c>
      <c r="E293" s="8" t="s">
        <v>2051</v>
      </c>
      <c r="F293" s="8" t="s">
        <v>1335</v>
      </c>
      <c r="G293" s="8" t="s">
        <v>1351</v>
      </c>
      <c r="H293" s="8" t="s">
        <v>2052</v>
      </c>
      <c r="I293" s="8" t="s">
        <v>576</v>
      </c>
      <c r="J293" s="8" t="s">
        <v>577</v>
      </c>
      <c r="K293" s="8" t="s">
        <v>1429</v>
      </c>
      <c r="L293" s="8" t="s">
        <v>2053</v>
      </c>
      <c r="M293" s="11" t="s">
        <v>2054</v>
      </c>
      <c r="N293" s="8" t="s">
        <v>80</v>
      </c>
    </row>
    <row r="294" spans="1:14">
      <c r="A294" s="12">
        <v>293</v>
      </c>
      <c r="B294" s="8">
        <v>20140531</v>
      </c>
      <c r="C294" s="8" t="s">
        <v>1368</v>
      </c>
      <c r="D294" s="9" t="s">
        <v>1369</v>
      </c>
      <c r="E294" s="8" t="s">
        <v>1370</v>
      </c>
      <c r="F294" s="8" t="s">
        <v>2055</v>
      </c>
      <c r="G294" s="8" t="s">
        <v>1372</v>
      </c>
      <c r="H294" s="8">
        <v>41793135605</v>
      </c>
      <c r="I294" s="8" t="s">
        <v>89</v>
      </c>
      <c r="J294" s="8" t="s">
        <v>332</v>
      </c>
      <c r="K294" s="8" t="s">
        <v>2056</v>
      </c>
      <c r="L294" s="8" t="s">
        <v>2057</v>
      </c>
      <c r="M294" s="11" t="s">
        <v>2058</v>
      </c>
      <c r="N294" s="8" t="s">
        <v>80</v>
      </c>
    </row>
    <row r="295" spans="1:14">
      <c r="A295" s="7">
        <v>294</v>
      </c>
      <c r="B295" s="8">
        <v>20140531</v>
      </c>
      <c r="C295" s="8" t="s">
        <v>2059</v>
      </c>
      <c r="D295" s="9" t="s">
        <v>2060</v>
      </c>
      <c r="E295" s="8" t="s">
        <v>2015</v>
      </c>
      <c r="F295" s="8" t="s">
        <v>2061</v>
      </c>
      <c r="G295" s="8" t="s">
        <v>124</v>
      </c>
      <c r="H295" s="8" t="s">
        <v>2062</v>
      </c>
      <c r="I295" s="8" t="s">
        <v>2063</v>
      </c>
      <c r="J295" s="8" t="s">
        <v>2064</v>
      </c>
      <c r="K295" s="8" t="s">
        <v>2065</v>
      </c>
      <c r="L295" s="8" t="s">
        <v>2066</v>
      </c>
      <c r="M295" s="11" t="s">
        <v>2067</v>
      </c>
      <c r="N295" s="8"/>
    </row>
    <row r="296" spans="1:14">
      <c r="A296" s="12">
        <v>295</v>
      </c>
      <c r="B296" s="8">
        <v>20140531</v>
      </c>
      <c r="C296" s="8" t="s">
        <v>2068</v>
      </c>
      <c r="D296" s="9" t="s">
        <v>2069</v>
      </c>
      <c r="E296" s="8" t="s">
        <v>1955</v>
      </c>
      <c r="F296" s="8" t="s">
        <v>2070</v>
      </c>
      <c r="G296" s="8" t="s">
        <v>139</v>
      </c>
      <c r="H296" s="8" t="s">
        <v>2071</v>
      </c>
      <c r="I296" s="8" t="s">
        <v>32</v>
      </c>
      <c r="J296" s="8" t="s">
        <v>2072</v>
      </c>
      <c r="K296" s="8" t="s">
        <v>2073</v>
      </c>
      <c r="L296" s="8" t="s">
        <v>2074</v>
      </c>
      <c r="M296" s="11" t="s">
        <v>2080</v>
      </c>
      <c r="N296" s="8" t="s">
        <v>80</v>
      </c>
    </row>
    <row r="297" spans="1:14">
      <c r="A297" s="7">
        <v>296</v>
      </c>
      <c r="B297" s="8">
        <v>20140531</v>
      </c>
      <c r="C297" s="8" t="s">
        <v>2075</v>
      </c>
      <c r="D297" s="9" t="s">
        <v>2076</v>
      </c>
      <c r="E297" s="8" t="s">
        <v>258</v>
      </c>
      <c r="F297" s="8" t="s">
        <v>1160</v>
      </c>
      <c r="G297" s="8" t="s">
        <v>1351</v>
      </c>
      <c r="H297" s="8" t="s">
        <v>2077</v>
      </c>
      <c r="I297" s="8" t="s">
        <v>276</v>
      </c>
      <c r="J297" s="8" t="s">
        <v>567</v>
      </c>
      <c r="K297" s="13"/>
      <c r="L297" s="8" t="s">
        <v>2078</v>
      </c>
      <c r="M297" s="11" t="s">
        <v>2079</v>
      </c>
      <c r="N297" s="8" t="s">
        <v>156</v>
      </c>
    </row>
    <row r="298" spans="1:14">
      <c r="A298" s="12">
        <v>297</v>
      </c>
      <c r="B298" s="8">
        <v>20140531</v>
      </c>
      <c r="C298" s="8" t="s">
        <v>2081</v>
      </c>
      <c r="D298" s="9" t="s">
        <v>2082</v>
      </c>
      <c r="E298" s="8" t="s">
        <v>439</v>
      </c>
      <c r="F298" s="8" t="s">
        <v>2083</v>
      </c>
      <c r="G298" s="8" t="s">
        <v>1351</v>
      </c>
      <c r="H298" s="8" t="s">
        <v>2084</v>
      </c>
      <c r="I298" s="8" t="s">
        <v>2085</v>
      </c>
      <c r="J298" s="8" t="s">
        <v>2086</v>
      </c>
      <c r="K298" s="13"/>
      <c r="L298" s="8" t="s">
        <v>2087</v>
      </c>
      <c r="M298" s="11" t="s">
        <v>2094</v>
      </c>
      <c r="N298" s="8"/>
    </row>
    <row r="299" spans="1:14">
      <c r="A299" s="7">
        <v>298</v>
      </c>
      <c r="B299" s="8">
        <v>20140531</v>
      </c>
      <c r="C299" s="8" t="s">
        <v>2088</v>
      </c>
      <c r="D299" s="9" t="s">
        <v>2089</v>
      </c>
      <c r="E299" s="8" t="s">
        <v>1746</v>
      </c>
      <c r="F299" s="8" t="s">
        <v>1160</v>
      </c>
      <c r="G299" s="8" t="s">
        <v>1351</v>
      </c>
      <c r="H299" s="8" t="s">
        <v>2090</v>
      </c>
      <c r="I299" s="8" t="s">
        <v>301</v>
      </c>
      <c r="J299" s="8" t="s">
        <v>302</v>
      </c>
      <c r="K299" s="8" t="s">
        <v>2091</v>
      </c>
      <c r="L299" s="8" t="s">
        <v>2092</v>
      </c>
      <c r="M299" s="11" t="s">
        <v>2093</v>
      </c>
      <c r="N299" s="8"/>
    </row>
    <row r="300" spans="1:14">
      <c r="A300" s="12">
        <v>299</v>
      </c>
      <c r="B300" s="8">
        <v>20140531</v>
      </c>
      <c r="C300" s="8" t="s">
        <v>2095</v>
      </c>
      <c r="D300" s="9" t="s">
        <v>2096</v>
      </c>
      <c r="E300" s="8" t="s">
        <v>1955</v>
      </c>
      <c r="F300" s="8" t="s">
        <v>2097</v>
      </c>
      <c r="G300" s="8" t="s">
        <v>139</v>
      </c>
      <c r="H300" s="8">
        <v>819067963381</v>
      </c>
      <c r="I300" s="8" t="s">
        <v>213</v>
      </c>
      <c r="J300" s="8" t="s">
        <v>89</v>
      </c>
      <c r="K300" s="13"/>
      <c r="L300" s="8" t="s">
        <v>2098</v>
      </c>
      <c r="M300" s="11" t="s">
        <v>2099</v>
      </c>
      <c r="N300" s="8" t="s">
        <v>80</v>
      </c>
    </row>
    <row r="301" spans="1:14">
      <c r="A301" s="7">
        <v>300</v>
      </c>
      <c r="B301" s="8">
        <v>20140531</v>
      </c>
      <c r="C301" s="8" t="s">
        <v>1985</v>
      </c>
      <c r="D301" s="9" t="s">
        <v>1986</v>
      </c>
      <c r="E301" s="8" t="s">
        <v>258</v>
      </c>
      <c r="F301" s="8" t="s">
        <v>1160</v>
      </c>
      <c r="G301" s="8" t="s">
        <v>1351</v>
      </c>
      <c r="H301" s="8" t="s">
        <v>1402</v>
      </c>
      <c r="I301" s="8" t="s">
        <v>301</v>
      </c>
      <c r="J301" s="8" t="s">
        <v>1029</v>
      </c>
      <c r="K301" s="8" t="s">
        <v>1987</v>
      </c>
      <c r="L301" s="8" t="s">
        <v>1988</v>
      </c>
      <c r="M301" s="11" t="s">
        <v>2100</v>
      </c>
      <c r="N301" s="8"/>
    </row>
    <row r="302" spans="1:14">
      <c r="A302" s="12">
        <v>301</v>
      </c>
      <c r="B302" s="8">
        <v>20140531</v>
      </c>
      <c r="C302" s="8" t="s">
        <v>2101</v>
      </c>
      <c r="D302" s="9" t="s">
        <v>2102</v>
      </c>
      <c r="E302" s="8" t="s">
        <v>2103</v>
      </c>
      <c r="F302" s="8" t="s">
        <v>2104</v>
      </c>
      <c r="G302" s="8" t="s">
        <v>124</v>
      </c>
      <c r="H302" s="8" t="s">
        <v>2105</v>
      </c>
      <c r="I302" s="8" t="s">
        <v>89</v>
      </c>
      <c r="J302" s="8" t="s">
        <v>100</v>
      </c>
      <c r="K302" s="8" t="s">
        <v>2106</v>
      </c>
      <c r="L302" s="8" t="s">
        <v>2107</v>
      </c>
      <c r="M302" s="11" t="s">
        <v>2108</v>
      </c>
      <c r="N302" s="8"/>
    </row>
    <row r="303" spans="1:14">
      <c r="A303" s="7">
        <v>302</v>
      </c>
      <c r="B303" s="8">
        <v>20140531</v>
      </c>
      <c r="C303" s="8" t="s">
        <v>2109</v>
      </c>
      <c r="D303" s="9" t="s">
        <v>2110</v>
      </c>
      <c r="E303" s="8" t="s">
        <v>2111</v>
      </c>
      <c r="F303" s="8" t="s">
        <v>2112</v>
      </c>
      <c r="G303" s="8" t="s">
        <v>1351</v>
      </c>
      <c r="H303" s="8" t="s">
        <v>2113</v>
      </c>
      <c r="I303" s="8" t="s">
        <v>301</v>
      </c>
      <c r="J303" s="8" t="s">
        <v>213</v>
      </c>
      <c r="K303" s="8" t="s">
        <v>2114</v>
      </c>
      <c r="L303" s="8" t="s">
        <v>2115</v>
      </c>
      <c r="M303" s="11" t="s">
        <v>2116</v>
      </c>
      <c r="N303" s="8" t="s">
        <v>1002</v>
      </c>
    </row>
    <row r="304" spans="1:14">
      <c r="A304" s="12">
        <v>303</v>
      </c>
      <c r="B304" s="8">
        <v>20140531</v>
      </c>
      <c r="C304" s="15" t="s">
        <v>2826</v>
      </c>
      <c r="D304" s="16" t="s">
        <v>2827</v>
      </c>
      <c r="E304" s="16" t="s">
        <v>2828</v>
      </c>
      <c r="F304" s="16" t="s">
        <v>2829</v>
      </c>
      <c r="G304" s="17" t="s">
        <v>220</v>
      </c>
      <c r="H304" s="17">
        <v>919188485</v>
      </c>
      <c r="I304" s="16" t="s">
        <v>32</v>
      </c>
      <c r="J304" s="16" t="s">
        <v>1514</v>
      </c>
      <c r="K304" s="16" t="s">
        <v>60</v>
      </c>
      <c r="L304" s="16" t="s">
        <v>2830</v>
      </c>
      <c r="M304" s="11" t="s">
        <v>2831</v>
      </c>
      <c r="N304" s="8" t="s">
        <v>80</v>
      </c>
    </row>
    <row r="305" spans="1:14">
      <c r="A305" s="7">
        <v>304</v>
      </c>
      <c r="B305" s="8">
        <v>20140531</v>
      </c>
      <c r="C305" s="8" t="s">
        <v>2117</v>
      </c>
      <c r="D305" s="9" t="s">
        <v>2118</v>
      </c>
      <c r="E305" s="8" t="s">
        <v>1837</v>
      </c>
      <c r="F305" s="8" t="s">
        <v>2119</v>
      </c>
      <c r="G305" s="8" t="s">
        <v>139</v>
      </c>
      <c r="H305" s="8" t="s">
        <v>2120</v>
      </c>
      <c r="I305" s="8" t="s">
        <v>89</v>
      </c>
      <c r="J305" s="8" t="s">
        <v>2121</v>
      </c>
      <c r="K305" s="8" t="s">
        <v>1105</v>
      </c>
      <c r="L305" s="8" t="s">
        <v>2122</v>
      </c>
      <c r="M305" s="11" t="s">
        <v>2123</v>
      </c>
      <c r="N305" s="8" t="s">
        <v>80</v>
      </c>
    </row>
    <row r="306" spans="1:14">
      <c r="A306" s="12">
        <v>305</v>
      </c>
      <c r="B306" s="8">
        <v>20140531</v>
      </c>
      <c r="C306" s="8" t="s">
        <v>2124</v>
      </c>
      <c r="D306" s="9" t="s">
        <v>2125</v>
      </c>
      <c r="E306" s="8" t="s">
        <v>2126</v>
      </c>
      <c r="F306" s="8" t="s">
        <v>2127</v>
      </c>
      <c r="G306" s="8" t="s">
        <v>175</v>
      </c>
      <c r="H306" s="8">
        <v>918983700981</v>
      </c>
      <c r="I306" s="8" t="s">
        <v>32</v>
      </c>
      <c r="J306" s="8" t="s">
        <v>108</v>
      </c>
      <c r="K306" s="8" t="s">
        <v>2128</v>
      </c>
      <c r="L306" s="8" t="s">
        <v>2129</v>
      </c>
      <c r="M306" s="11" t="s">
        <v>2130</v>
      </c>
      <c r="N306" s="8"/>
    </row>
    <row r="307" spans="1:14">
      <c r="A307" s="7">
        <v>306</v>
      </c>
      <c r="B307" s="8">
        <v>20140531</v>
      </c>
      <c r="C307" s="8" t="s">
        <v>2131</v>
      </c>
      <c r="D307" s="9" t="s">
        <v>2132</v>
      </c>
      <c r="E307" s="8" t="s">
        <v>963</v>
      </c>
      <c r="F307" s="8" t="s">
        <v>2133</v>
      </c>
      <c r="G307" s="8" t="s">
        <v>139</v>
      </c>
      <c r="H307" s="8" t="s">
        <v>2134</v>
      </c>
      <c r="I307" s="8" t="s">
        <v>32</v>
      </c>
      <c r="J307" s="8" t="s">
        <v>2135</v>
      </c>
      <c r="K307" s="8" t="s">
        <v>108</v>
      </c>
      <c r="L307" s="8" t="s">
        <v>2136</v>
      </c>
      <c r="M307" s="11" t="s">
        <v>2137</v>
      </c>
      <c r="N307" s="8" t="s">
        <v>80</v>
      </c>
    </row>
    <row r="308" spans="1:14">
      <c r="A308" s="12">
        <v>307</v>
      </c>
      <c r="B308" s="8"/>
      <c r="C308" s="8" t="s">
        <v>2138</v>
      </c>
      <c r="D308" s="9" t="s">
        <v>2139</v>
      </c>
      <c r="E308" s="8" t="s">
        <v>2140</v>
      </c>
      <c r="F308" s="8" t="s">
        <v>2141</v>
      </c>
      <c r="G308" s="8" t="s">
        <v>175</v>
      </c>
      <c r="H308" s="8">
        <v>9960277177</v>
      </c>
      <c r="I308" s="8" t="s">
        <v>2142</v>
      </c>
      <c r="J308" s="8" t="s">
        <v>2143</v>
      </c>
      <c r="K308" s="8" t="s">
        <v>2144</v>
      </c>
      <c r="L308" s="8" t="s">
        <v>2145</v>
      </c>
      <c r="M308" s="11" t="s">
        <v>2146</v>
      </c>
      <c r="N308" s="8"/>
    </row>
    <row r="309" spans="1:14">
      <c r="A309" s="7">
        <v>308</v>
      </c>
      <c r="B309" s="8">
        <v>20140531</v>
      </c>
      <c r="C309" s="15" t="s">
        <v>2832</v>
      </c>
      <c r="D309" s="16" t="s">
        <v>2456</v>
      </c>
      <c r="E309" s="16" t="s">
        <v>2833</v>
      </c>
      <c r="F309" s="16" t="s">
        <v>2834</v>
      </c>
      <c r="G309" s="17" t="s">
        <v>7</v>
      </c>
      <c r="H309" s="17">
        <v>60167829706</v>
      </c>
      <c r="I309" s="16" t="s">
        <v>2835</v>
      </c>
      <c r="J309" s="16" t="s">
        <v>540</v>
      </c>
      <c r="K309" s="13"/>
      <c r="L309" s="16" t="s">
        <v>2836</v>
      </c>
      <c r="M309" s="11" t="s">
        <v>2837</v>
      </c>
      <c r="N309" s="8"/>
    </row>
    <row r="310" spans="1:14">
      <c r="A310" s="12">
        <v>309</v>
      </c>
      <c r="B310" s="8">
        <v>20140531</v>
      </c>
      <c r="C310" s="8" t="s">
        <v>2153</v>
      </c>
      <c r="D310" s="8" t="s">
        <v>2154</v>
      </c>
      <c r="E310" s="8" t="s">
        <v>2155</v>
      </c>
      <c r="F310" s="8" t="s">
        <v>2156</v>
      </c>
      <c r="G310" s="8" t="s">
        <v>7</v>
      </c>
      <c r="H310" s="8" t="s">
        <v>2157</v>
      </c>
      <c r="I310" s="8" t="s">
        <v>32</v>
      </c>
      <c r="J310" s="8" t="s">
        <v>253</v>
      </c>
      <c r="K310" s="8" t="s">
        <v>2158</v>
      </c>
      <c r="L310" s="8" t="s">
        <v>2159</v>
      </c>
      <c r="M310" s="11" t="s">
        <v>2160</v>
      </c>
      <c r="N310" s="8" t="s">
        <v>80</v>
      </c>
    </row>
    <row r="311" spans="1:14">
      <c r="A311" s="7">
        <v>310</v>
      </c>
      <c r="B311" s="8">
        <v>20140531</v>
      </c>
      <c r="C311" s="8" t="s">
        <v>2148</v>
      </c>
      <c r="D311" s="9" t="s">
        <v>2149</v>
      </c>
      <c r="E311" s="8" t="s">
        <v>258</v>
      </c>
      <c r="F311" s="8" t="s">
        <v>2150</v>
      </c>
      <c r="G311" s="8" t="s">
        <v>1351</v>
      </c>
      <c r="H311" s="8" t="s">
        <v>671</v>
      </c>
      <c r="I311" s="8" t="s">
        <v>32</v>
      </c>
      <c r="J311" s="8" t="s">
        <v>193</v>
      </c>
      <c r="K311" s="8" t="s">
        <v>2151</v>
      </c>
      <c r="L311" s="8" t="s">
        <v>2152</v>
      </c>
      <c r="M311" s="11" t="s">
        <v>2544</v>
      </c>
      <c r="N311" s="8" t="s">
        <v>80</v>
      </c>
    </row>
    <row r="312" spans="1:14">
      <c r="A312" s="12">
        <v>311</v>
      </c>
      <c r="B312" s="8">
        <v>20140531</v>
      </c>
      <c r="C312" s="8" t="s">
        <v>2167</v>
      </c>
      <c r="D312" s="9" t="s">
        <v>2168</v>
      </c>
      <c r="E312" s="8" t="s">
        <v>1998</v>
      </c>
      <c r="F312" s="8" t="s">
        <v>1999</v>
      </c>
      <c r="G312" s="8" t="s">
        <v>548</v>
      </c>
      <c r="H312" s="8">
        <v>639056619299</v>
      </c>
      <c r="I312" s="8" t="s">
        <v>2169</v>
      </c>
      <c r="J312" s="8" t="s">
        <v>2170</v>
      </c>
      <c r="K312" s="8" t="s">
        <v>458</v>
      </c>
      <c r="L312" s="8" t="s">
        <v>2171</v>
      </c>
      <c r="M312" s="11" t="s">
        <v>2172</v>
      </c>
      <c r="N312" s="8" t="s">
        <v>80</v>
      </c>
    </row>
    <row r="313" spans="1:14">
      <c r="A313" s="7">
        <v>312</v>
      </c>
      <c r="B313" s="8">
        <v>20140531</v>
      </c>
      <c r="C313" s="8" t="s">
        <v>2173</v>
      </c>
      <c r="D313" s="9" t="s">
        <v>2174</v>
      </c>
      <c r="E313" s="8" t="s">
        <v>2175</v>
      </c>
      <c r="F313" s="8" t="s">
        <v>2176</v>
      </c>
      <c r="G313" s="8" t="s">
        <v>148</v>
      </c>
      <c r="H313" s="8">
        <v>6565164145</v>
      </c>
      <c r="I313" s="8" t="s">
        <v>620</v>
      </c>
      <c r="J313" s="8" t="s">
        <v>1514</v>
      </c>
      <c r="K313" s="8" t="s">
        <v>2177</v>
      </c>
      <c r="L313" s="8" t="s">
        <v>2178</v>
      </c>
      <c r="M313" s="11" t="s">
        <v>2179</v>
      </c>
      <c r="N313" s="8" t="s">
        <v>80</v>
      </c>
    </row>
    <row r="314" spans="1:14">
      <c r="A314" s="12">
        <v>313</v>
      </c>
      <c r="B314" s="8">
        <v>20140531</v>
      </c>
      <c r="C314" s="8" t="s">
        <v>2180</v>
      </c>
      <c r="D314" s="9" t="s">
        <v>2181</v>
      </c>
      <c r="E314" s="8" t="s">
        <v>2182</v>
      </c>
      <c r="F314" s="8" t="s">
        <v>2183</v>
      </c>
      <c r="G314" s="8" t="s">
        <v>139</v>
      </c>
      <c r="H314" s="8" t="s">
        <v>2184</v>
      </c>
      <c r="I314" s="8" t="s">
        <v>2185</v>
      </c>
      <c r="J314" s="8" t="s">
        <v>1429</v>
      </c>
      <c r="K314" s="8" t="s">
        <v>1429</v>
      </c>
      <c r="L314" s="8" t="s">
        <v>2186</v>
      </c>
      <c r="M314" s="11" t="s">
        <v>2187</v>
      </c>
      <c r="N314" s="8"/>
    </row>
    <row r="315" spans="1:14">
      <c r="A315" s="7">
        <v>314</v>
      </c>
      <c r="B315" s="8">
        <v>20140531</v>
      </c>
      <c r="C315" s="15" t="s">
        <v>2838</v>
      </c>
      <c r="D315" s="16" t="s">
        <v>2462</v>
      </c>
      <c r="E315" s="16" t="s">
        <v>2839</v>
      </c>
      <c r="F315" s="16" t="s">
        <v>2840</v>
      </c>
      <c r="G315" s="17" t="s">
        <v>548</v>
      </c>
      <c r="H315" s="16">
        <v>63495362557</v>
      </c>
      <c r="I315" s="16" t="s">
        <v>227</v>
      </c>
      <c r="J315" s="16" t="s">
        <v>362</v>
      </c>
      <c r="K315" s="16" t="s">
        <v>2841</v>
      </c>
      <c r="L315" s="16" t="s">
        <v>2466</v>
      </c>
      <c r="M315" s="11" t="s">
        <v>2842</v>
      </c>
      <c r="N315" s="8" t="s">
        <v>80</v>
      </c>
    </row>
    <row r="316" spans="1:14">
      <c r="A316" s="12">
        <v>315</v>
      </c>
      <c r="B316" s="8">
        <v>20140531</v>
      </c>
      <c r="C316" s="8" t="s">
        <v>2188</v>
      </c>
      <c r="D316" s="9" t="s">
        <v>2189</v>
      </c>
      <c r="E316" s="8" t="s">
        <v>2190</v>
      </c>
      <c r="F316" s="8" t="s">
        <v>2191</v>
      </c>
      <c r="G316" s="8" t="s">
        <v>2192</v>
      </c>
      <c r="H316" s="8">
        <v>94718321385</v>
      </c>
      <c r="I316" s="8" t="s">
        <v>89</v>
      </c>
      <c r="J316" s="8" t="s">
        <v>100</v>
      </c>
      <c r="K316" s="8" t="s">
        <v>567</v>
      </c>
      <c r="L316" s="8" t="s">
        <v>2193</v>
      </c>
      <c r="M316" s="11" t="s">
        <v>2194</v>
      </c>
      <c r="N316" s="8" t="s">
        <v>80</v>
      </c>
    </row>
    <row r="317" spans="1:14">
      <c r="A317" s="7">
        <v>316</v>
      </c>
      <c r="B317" s="8">
        <v>20140531</v>
      </c>
      <c r="C317" s="8" t="s">
        <v>2195</v>
      </c>
      <c r="D317" s="9" t="s">
        <v>2196</v>
      </c>
      <c r="E317" s="8" t="s">
        <v>1408</v>
      </c>
      <c r="F317" s="8" t="s">
        <v>316</v>
      </c>
      <c r="G317" s="8" t="s">
        <v>7</v>
      </c>
      <c r="H317" s="8">
        <v>139255807</v>
      </c>
      <c r="I317" s="8" t="s">
        <v>32</v>
      </c>
      <c r="J317" s="8" t="s">
        <v>253</v>
      </c>
      <c r="K317" s="8" t="s">
        <v>89</v>
      </c>
      <c r="L317" s="8" t="s">
        <v>2159</v>
      </c>
      <c r="M317" s="11" t="s">
        <v>2197</v>
      </c>
      <c r="N317" s="8"/>
    </row>
    <row r="318" spans="1:14">
      <c r="A318" s="12">
        <v>317</v>
      </c>
      <c r="B318" s="8">
        <v>20140531</v>
      </c>
      <c r="C318" s="8" t="s">
        <v>2198</v>
      </c>
      <c r="D318" s="9" t="s">
        <v>2199</v>
      </c>
      <c r="E318" s="8" t="s">
        <v>1592</v>
      </c>
      <c r="F318" s="8" t="s">
        <v>2200</v>
      </c>
      <c r="G318" s="8" t="s">
        <v>1351</v>
      </c>
      <c r="H318" s="8" t="s">
        <v>2201</v>
      </c>
      <c r="I318" s="8" t="s">
        <v>89</v>
      </c>
      <c r="J318" s="8" t="s">
        <v>410</v>
      </c>
      <c r="K318" s="8" t="s">
        <v>89</v>
      </c>
      <c r="L318" s="8" t="s">
        <v>2202</v>
      </c>
      <c r="M318" s="11" t="s">
        <v>2203</v>
      </c>
      <c r="N318" s="8"/>
    </row>
    <row r="319" spans="1:14">
      <c r="A319" s="7">
        <v>318</v>
      </c>
      <c r="B319" s="8">
        <v>20140531</v>
      </c>
      <c r="C319" s="8" t="s">
        <v>2204</v>
      </c>
      <c r="D319" s="9" t="s">
        <v>2205</v>
      </c>
      <c r="E319" s="8" t="s">
        <v>2206</v>
      </c>
      <c r="F319" s="8" t="s">
        <v>2207</v>
      </c>
      <c r="G319" s="8" t="s">
        <v>1351</v>
      </c>
      <c r="H319" s="8">
        <v>886</v>
      </c>
      <c r="I319" s="8" t="s">
        <v>89</v>
      </c>
      <c r="J319" s="8" t="s">
        <v>89</v>
      </c>
      <c r="K319" s="13"/>
      <c r="L319" s="8" t="s">
        <v>2208</v>
      </c>
      <c r="M319" s="11" t="s">
        <v>2215</v>
      </c>
      <c r="N319" s="8"/>
    </row>
    <row r="320" spans="1:14">
      <c r="A320" s="12">
        <v>319</v>
      </c>
      <c r="B320" s="8">
        <v>20140531</v>
      </c>
      <c r="C320" s="8" t="s">
        <v>2209</v>
      </c>
      <c r="D320" s="9" t="s">
        <v>2210</v>
      </c>
      <c r="E320" s="8" t="s">
        <v>2211</v>
      </c>
      <c r="F320" s="8" t="s">
        <v>2212</v>
      </c>
      <c r="G320" s="8" t="s">
        <v>220</v>
      </c>
      <c r="H320" s="8" t="s">
        <v>2213</v>
      </c>
      <c r="I320" s="8" t="s">
        <v>465</v>
      </c>
      <c r="J320" s="8" t="s">
        <v>482</v>
      </c>
      <c r="K320" s="8" t="s">
        <v>89</v>
      </c>
      <c r="L320" s="8" t="s">
        <v>2214</v>
      </c>
      <c r="M320" s="11" t="s">
        <v>2216</v>
      </c>
      <c r="N320" s="8"/>
    </row>
    <row r="321" spans="1:14">
      <c r="A321" s="7">
        <v>320</v>
      </c>
      <c r="B321" s="8">
        <v>20140531</v>
      </c>
      <c r="C321" s="15" t="s">
        <v>2843</v>
      </c>
      <c r="D321" s="16" t="s">
        <v>2844</v>
      </c>
      <c r="E321" s="16" t="s">
        <v>2845</v>
      </c>
      <c r="F321" s="16" t="s">
        <v>2846</v>
      </c>
      <c r="G321" s="17" t="s">
        <v>548</v>
      </c>
      <c r="H321" s="16" t="s">
        <v>2847</v>
      </c>
      <c r="I321" s="16" t="s">
        <v>32</v>
      </c>
      <c r="J321" s="16" t="s">
        <v>33</v>
      </c>
      <c r="K321" s="16" t="s">
        <v>2848</v>
      </c>
      <c r="L321" s="16" t="s">
        <v>2849</v>
      </c>
      <c r="M321" s="11" t="s">
        <v>2850</v>
      </c>
      <c r="N321" s="8" t="s">
        <v>80</v>
      </c>
    </row>
    <row r="322" spans="1:14">
      <c r="A322" s="12">
        <v>321</v>
      </c>
      <c r="B322" s="8">
        <v>20140531</v>
      </c>
      <c r="C322" s="8" t="s">
        <v>2161</v>
      </c>
      <c r="D322" s="9" t="s">
        <v>2162</v>
      </c>
      <c r="E322" s="8" t="s">
        <v>1597</v>
      </c>
      <c r="F322" s="8" t="s">
        <v>219</v>
      </c>
      <c r="G322" s="8" t="s">
        <v>220</v>
      </c>
      <c r="H322" s="8" t="s">
        <v>2163</v>
      </c>
      <c r="I322" s="8" t="s">
        <v>2164</v>
      </c>
      <c r="J322" s="8" t="s">
        <v>2164</v>
      </c>
      <c r="K322" s="8" t="s">
        <v>2164</v>
      </c>
      <c r="L322" s="8" t="s">
        <v>2165</v>
      </c>
      <c r="M322" s="11" t="s">
        <v>2166</v>
      </c>
      <c r="N322" s="8"/>
    </row>
    <row r="323" spans="1:14">
      <c r="A323" s="7">
        <v>322</v>
      </c>
      <c r="B323" s="8">
        <v>20140531</v>
      </c>
      <c r="C323" s="8" t="s">
        <v>2217</v>
      </c>
      <c r="D323" s="9" t="s">
        <v>2218</v>
      </c>
      <c r="E323" s="8" t="s">
        <v>2219</v>
      </c>
      <c r="F323" s="8" t="s">
        <v>1979</v>
      </c>
      <c r="G323" s="8" t="s">
        <v>54</v>
      </c>
      <c r="H323" s="8" t="s">
        <v>2220</v>
      </c>
      <c r="I323" s="8" t="s">
        <v>32</v>
      </c>
      <c r="J323" s="8" t="s">
        <v>108</v>
      </c>
      <c r="K323" s="8" t="s">
        <v>2221</v>
      </c>
      <c r="L323" s="8" t="s">
        <v>2222</v>
      </c>
      <c r="M323" s="11" t="s">
        <v>2223</v>
      </c>
      <c r="N323" s="8"/>
    </row>
    <row r="324" spans="1:14">
      <c r="A324" s="12">
        <v>323</v>
      </c>
      <c r="B324" s="8">
        <v>20140531</v>
      </c>
      <c r="C324" s="8" t="s">
        <v>2224</v>
      </c>
      <c r="D324" s="9" t="s">
        <v>2225</v>
      </c>
      <c r="E324" s="8" t="s">
        <v>1505</v>
      </c>
      <c r="F324" s="8" t="s">
        <v>2226</v>
      </c>
      <c r="G324" s="8" t="s">
        <v>54</v>
      </c>
      <c r="H324" s="8" t="s">
        <v>2227</v>
      </c>
      <c r="I324" s="8" t="s">
        <v>89</v>
      </c>
      <c r="J324" s="8" t="s">
        <v>332</v>
      </c>
      <c r="K324" s="8" t="s">
        <v>2228</v>
      </c>
      <c r="L324" s="8" t="s">
        <v>2229</v>
      </c>
      <c r="M324" s="11" t="s">
        <v>2230</v>
      </c>
      <c r="N324" s="8"/>
    </row>
    <row r="325" spans="1:14">
      <c r="A325" s="7">
        <v>324</v>
      </c>
      <c r="B325" s="8">
        <v>20140531</v>
      </c>
      <c r="C325" s="8" t="s">
        <v>2231</v>
      </c>
      <c r="D325" s="9" t="s">
        <v>2232</v>
      </c>
      <c r="E325" s="8" t="s">
        <v>1979</v>
      </c>
      <c r="F325" s="8" t="s">
        <v>2233</v>
      </c>
      <c r="G325" s="8" t="s">
        <v>54</v>
      </c>
      <c r="H325" s="8" t="s">
        <v>2234</v>
      </c>
      <c r="I325" s="8" t="s">
        <v>32</v>
      </c>
      <c r="J325" s="8" t="s">
        <v>418</v>
      </c>
      <c r="K325" s="8" t="s">
        <v>2235</v>
      </c>
      <c r="L325" s="8" t="s">
        <v>2236</v>
      </c>
      <c r="M325" s="11" t="s">
        <v>2237</v>
      </c>
      <c r="N325" s="8"/>
    </row>
    <row r="326" spans="1:14">
      <c r="A326" s="12">
        <v>325</v>
      </c>
      <c r="B326" s="8">
        <v>20140601</v>
      </c>
      <c r="C326" s="8" t="s">
        <v>783</v>
      </c>
      <c r="D326" s="9" t="s">
        <v>784</v>
      </c>
      <c r="E326" s="8" t="s">
        <v>785</v>
      </c>
      <c r="F326" s="8" t="s">
        <v>735</v>
      </c>
      <c r="G326" s="8" t="s">
        <v>1351</v>
      </c>
      <c r="H326" s="8" t="s">
        <v>786</v>
      </c>
      <c r="I326" s="8" t="s">
        <v>89</v>
      </c>
      <c r="J326" s="8" t="s">
        <v>332</v>
      </c>
      <c r="K326" s="13"/>
      <c r="L326" s="8" t="s">
        <v>2238</v>
      </c>
      <c r="M326" s="11" t="s">
        <v>2239</v>
      </c>
      <c r="N326" s="8" t="s">
        <v>80</v>
      </c>
    </row>
    <row r="327" spans="1:14">
      <c r="A327" s="7">
        <v>326</v>
      </c>
      <c r="B327" s="8">
        <v>20140601</v>
      </c>
      <c r="C327" s="8" t="s">
        <v>2240</v>
      </c>
      <c r="D327" s="9" t="s">
        <v>2241</v>
      </c>
      <c r="E327" s="8" t="s">
        <v>1310</v>
      </c>
      <c r="F327" s="8" t="s">
        <v>2242</v>
      </c>
      <c r="G327" s="8" t="s">
        <v>1312</v>
      </c>
      <c r="H327" s="8" t="s">
        <v>2243</v>
      </c>
      <c r="I327" s="8" t="s">
        <v>32</v>
      </c>
      <c r="J327" s="8" t="s">
        <v>33</v>
      </c>
      <c r="K327" s="8" t="s">
        <v>2244</v>
      </c>
      <c r="L327" s="8" t="s">
        <v>2245</v>
      </c>
      <c r="M327" s="11" t="s">
        <v>2246</v>
      </c>
      <c r="N327" s="8" t="s">
        <v>80</v>
      </c>
    </row>
    <row r="328" spans="1:14">
      <c r="A328" s="12">
        <v>327</v>
      </c>
      <c r="B328" s="8">
        <v>20140601</v>
      </c>
      <c r="C328" s="8" t="s">
        <v>2247</v>
      </c>
      <c r="D328" s="9" t="s">
        <v>2248</v>
      </c>
      <c r="E328" s="8" t="s">
        <v>2249</v>
      </c>
      <c r="F328" s="8" t="s">
        <v>2250</v>
      </c>
      <c r="G328" s="8" t="s">
        <v>54</v>
      </c>
      <c r="H328" s="8" t="s">
        <v>2251</v>
      </c>
      <c r="I328" s="8" t="s">
        <v>201</v>
      </c>
      <c r="J328" s="8" t="s">
        <v>2252</v>
      </c>
      <c r="K328" s="8" t="s">
        <v>2253</v>
      </c>
      <c r="L328" s="8" t="s">
        <v>2254</v>
      </c>
      <c r="M328" s="11" t="s">
        <v>2255</v>
      </c>
      <c r="N328" s="8"/>
    </row>
    <row r="329" spans="1:14">
      <c r="A329" s="7">
        <v>328</v>
      </c>
      <c r="B329" s="8">
        <v>20140601</v>
      </c>
      <c r="C329" s="8" t="s">
        <v>2256</v>
      </c>
      <c r="D329" s="9" t="s">
        <v>2257</v>
      </c>
      <c r="E329" s="8" t="s">
        <v>2258</v>
      </c>
      <c r="F329" s="8" t="s">
        <v>2259</v>
      </c>
      <c r="G329" s="8" t="s">
        <v>175</v>
      </c>
      <c r="H329" s="8">
        <v>919956949406</v>
      </c>
      <c r="I329" s="8" t="s">
        <v>32</v>
      </c>
      <c r="J329" s="8" t="s">
        <v>222</v>
      </c>
      <c r="K329" s="13"/>
      <c r="L329" s="8" t="s">
        <v>2260</v>
      </c>
      <c r="M329" s="11" t="s">
        <v>2261</v>
      </c>
      <c r="N329" s="8" t="s">
        <v>80</v>
      </c>
    </row>
    <row r="330" spans="1:14">
      <c r="A330" s="12">
        <v>329</v>
      </c>
      <c r="B330" s="8">
        <v>20140601</v>
      </c>
      <c r="C330" s="8" t="s">
        <v>2262</v>
      </c>
      <c r="D330" s="9" t="s">
        <v>2263</v>
      </c>
      <c r="E330" s="8" t="s">
        <v>2264</v>
      </c>
      <c r="F330" s="8" t="s">
        <v>2265</v>
      </c>
      <c r="G330" s="8" t="s">
        <v>175</v>
      </c>
      <c r="H330" s="8">
        <v>918426083258</v>
      </c>
      <c r="I330" s="8" t="s">
        <v>1855</v>
      </c>
      <c r="J330" s="8" t="s">
        <v>2266</v>
      </c>
      <c r="K330" s="8" t="s">
        <v>2267</v>
      </c>
      <c r="L330" s="8" t="s">
        <v>2268</v>
      </c>
      <c r="M330" s="11" t="s">
        <v>2269</v>
      </c>
      <c r="N330" s="8"/>
    </row>
    <row r="331" spans="1:14">
      <c r="A331" s="7">
        <v>330</v>
      </c>
      <c r="B331" s="8">
        <v>20140601</v>
      </c>
      <c r="C331" s="15" t="s">
        <v>2851</v>
      </c>
      <c r="D331" s="16" t="s">
        <v>2852</v>
      </c>
      <c r="E331" s="16" t="s">
        <v>2853</v>
      </c>
      <c r="F331" s="16" t="s">
        <v>2854</v>
      </c>
      <c r="G331" s="17" t="s">
        <v>175</v>
      </c>
      <c r="H331" s="16">
        <v>919435052120</v>
      </c>
      <c r="I331" s="16" t="s">
        <v>2855</v>
      </c>
      <c r="J331" s="16" t="s">
        <v>2856</v>
      </c>
      <c r="K331" s="17" t="s">
        <v>2857</v>
      </c>
      <c r="L331" s="16" t="s">
        <v>2858</v>
      </c>
      <c r="M331" s="11" t="s">
        <v>2859</v>
      </c>
      <c r="N331" s="8" t="s">
        <v>80</v>
      </c>
    </row>
    <row r="332" spans="1:14">
      <c r="A332" s="12">
        <v>331</v>
      </c>
      <c r="B332" s="8">
        <v>20140601</v>
      </c>
      <c r="C332" s="8" t="s">
        <v>2270</v>
      </c>
      <c r="D332" s="9" t="s">
        <v>2271</v>
      </c>
      <c r="E332" s="8" t="s">
        <v>2272</v>
      </c>
      <c r="F332" s="8" t="s">
        <v>2273</v>
      </c>
      <c r="G332" s="8" t="s">
        <v>1372</v>
      </c>
      <c r="H332" s="8">
        <v>41786360402</v>
      </c>
      <c r="I332" s="8" t="s">
        <v>2274</v>
      </c>
      <c r="J332" s="8" t="s">
        <v>2275</v>
      </c>
      <c r="K332" s="8" t="s">
        <v>2276</v>
      </c>
      <c r="L332" s="8" t="s">
        <v>2277</v>
      </c>
      <c r="M332" s="11" t="s">
        <v>2278</v>
      </c>
      <c r="N332" s="8"/>
    </row>
    <row r="333" spans="1:14">
      <c r="A333" s="7">
        <v>332</v>
      </c>
      <c r="B333" s="8">
        <v>20140601</v>
      </c>
      <c r="C333" s="8" t="s">
        <v>2153</v>
      </c>
      <c r="D333" s="8" t="s">
        <v>2154</v>
      </c>
      <c r="E333" s="8" t="s">
        <v>2155</v>
      </c>
      <c r="F333" s="8" t="s">
        <v>2156</v>
      </c>
      <c r="G333" s="8" t="s">
        <v>7</v>
      </c>
      <c r="H333" s="8" t="s">
        <v>2157</v>
      </c>
      <c r="I333" s="8" t="s">
        <v>32</v>
      </c>
      <c r="J333" s="8" t="s">
        <v>33</v>
      </c>
      <c r="K333" s="8" t="s">
        <v>2279</v>
      </c>
      <c r="L333" s="8" t="s">
        <v>2280</v>
      </c>
      <c r="M333" s="11" t="s">
        <v>2281</v>
      </c>
      <c r="N333" s="8"/>
    </row>
    <row r="334" spans="1:14">
      <c r="A334" s="12">
        <v>333</v>
      </c>
      <c r="B334" s="8">
        <v>20140601</v>
      </c>
      <c r="C334" s="8" t="s">
        <v>2282</v>
      </c>
      <c r="D334" s="9" t="s">
        <v>2283</v>
      </c>
      <c r="E334" s="8" t="s">
        <v>315</v>
      </c>
      <c r="F334" s="8" t="s">
        <v>2284</v>
      </c>
      <c r="G334" s="8" t="s">
        <v>7</v>
      </c>
      <c r="H334" s="8">
        <v>133534692</v>
      </c>
      <c r="I334" s="8" t="s">
        <v>2285</v>
      </c>
      <c r="J334" s="8" t="s">
        <v>2286</v>
      </c>
      <c r="K334" s="8" t="s">
        <v>2287</v>
      </c>
      <c r="L334" s="8" t="s">
        <v>2288</v>
      </c>
      <c r="M334" s="11" t="s">
        <v>2296</v>
      </c>
      <c r="N334" s="8"/>
    </row>
    <row r="335" spans="1:14">
      <c r="A335" s="7">
        <v>334</v>
      </c>
      <c r="B335" s="8">
        <v>20140601</v>
      </c>
      <c r="C335" s="8" t="s">
        <v>2289</v>
      </c>
      <c r="D335" s="9" t="s">
        <v>2290</v>
      </c>
      <c r="E335" s="8" t="s">
        <v>2291</v>
      </c>
      <c r="F335" s="8" t="s">
        <v>2292</v>
      </c>
      <c r="G335" s="8" t="s">
        <v>175</v>
      </c>
      <c r="H335" s="8">
        <v>919410371768</v>
      </c>
      <c r="I335" s="8" t="s">
        <v>10</v>
      </c>
      <c r="J335" s="8" t="s">
        <v>193</v>
      </c>
      <c r="K335" s="8" t="s">
        <v>2293</v>
      </c>
      <c r="L335" s="8" t="s">
        <v>2294</v>
      </c>
      <c r="M335" s="11" t="s">
        <v>2295</v>
      </c>
      <c r="N335" s="8"/>
    </row>
    <row r="336" spans="1:14">
      <c r="A336" s="12">
        <v>335</v>
      </c>
      <c r="B336" s="8">
        <v>20140601</v>
      </c>
      <c r="C336" s="8" t="s">
        <v>2297</v>
      </c>
      <c r="D336" s="9" t="s">
        <v>2298</v>
      </c>
      <c r="E336" s="8" t="s">
        <v>2272</v>
      </c>
      <c r="F336" s="8" t="s">
        <v>2299</v>
      </c>
      <c r="G336" s="8" t="s">
        <v>1372</v>
      </c>
      <c r="H336" s="8" t="s">
        <v>2300</v>
      </c>
      <c r="I336" s="8" t="s">
        <v>2301</v>
      </c>
      <c r="J336" s="8" t="s">
        <v>2302</v>
      </c>
      <c r="K336" s="13"/>
      <c r="L336" s="8" t="s">
        <v>2303</v>
      </c>
      <c r="M336" s="11" t="s">
        <v>2304</v>
      </c>
      <c r="N336" s="8"/>
    </row>
    <row r="337" spans="1:14">
      <c r="A337" s="7">
        <v>336</v>
      </c>
      <c r="B337" s="8">
        <v>20140602</v>
      </c>
      <c r="C337" s="8" t="s">
        <v>2305</v>
      </c>
      <c r="D337" s="9" t="s">
        <v>2306</v>
      </c>
      <c r="E337" s="8" t="s">
        <v>2307</v>
      </c>
      <c r="F337" s="8" t="s">
        <v>2308</v>
      </c>
      <c r="G337" s="8" t="s">
        <v>54</v>
      </c>
      <c r="H337" s="8">
        <v>6625245580</v>
      </c>
      <c r="I337" s="8" t="s">
        <v>32</v>
      </c>
      <c r="J337" s="8" t="s">
        <v>418</v>
      </c>
      <c r="K337" s="8" t="s">
        <v>2309</v>
      </c>
      <c r="L337" s="8" t="s">
        <v>2310</v>
      </c>
      <c r="M337" s="11" t="s">
        <v>2311</v>
      </c>
      <c r="N337" s="8"/>
    </row>
    <row r="338" spans="1:14">
      <c r="A338" s="12">
        <v>337</v>
      </c>
      <c r="B338" s="8">
        <v>20140602</v>
      </c>
      <c r="C338" s="8" t="s">
        <v>2312</v>
      </c>
      <c r="D338" s="9" t="s">
        <v>2313</v>
      </c>
      <c r="E338" s="8" t="s">
        <v>2314</v>
      </c>
      <c r="F338" s="8" t="s">
        <v>2315</v>
      </c>
      <c r="G338" s="8" t="s">
        <v>175</v>
      </c>
      <c r="H338" s="8" t="s">
        <v>2316</v>
      </c>
      <c r="I338" s="8" t="s">
        <v>2317</v>
      </c>
      <c r="J338" s="8" t="s">
        <v>2318</v>
      </c>
      <c r="K338" s="8" t="s">
        <v>2319</v>
      </c>
      <c r="L338" s="8" t="s">
        <v>2320</v>
      </c>
      <c r="M338" s="11" t="s">
        <v>2321</v>
      </c>
      <c r="N338" s="8"/>
    </row>
    <row r="339" spans="1:14">
      <c r="A339" s="7">
        <v>338</v>
      </c>
      <c r="B339" s="8">
        <v>20140602</v>
      </c>
      <c r="C339" s="8" t="s">
        <v>2322</v>
      </c>
      <c r="D339" s="9" t="s">
        <v>2323</v>
      </c>
      <c r="E339" s="8" t="s">
        <v>2324</v>
      </c>
      <c r="F339" s="8" t="s">
        <v>2325</v>
      </c>
      <c r="G339" s="8" t="s">
        <v>548</v>
      </c>
      <c r="H339" s="8">
        <v>6329208924</v>
      </c>
      <c r="I339" s="8" t="s">
        <v>2326</v>
      </c>
      <c r="J339" s="8" t="s">
        <v>2327</v>
      </c>
      <c r="K339" s="8" t="s">
        <v>2328</v>
      </c>
      <c r="L339" s="8" t="s">
        <v>2329</v>
      </c>
      <c r="M339" s="11" t="s">
        <v>2330</v>
      </c>
      <c r="N339" s="8" t="s">
        <v>80</v>
      </c>
    </row>
    <row r="340" spans="1:14">
      <c r="A340" s="12">
        <v>339</v>
      </c>
      <c r="B340" s="8">
        <v>20140602</v>
      </c>
      <c r="C340" s="8" t="s">
        <v>2331</v>
      </c>
      <c r="D340" s="9" t="s">
        <v>2332</v>
      </c>
      <c r="E340" s="8" t="s">
        <v>2333</v>
      </c>
      <c r="F340" s="8" t="s">
        <v>2334</v>
      </c>
      <c r="G340" s="8" t="s">
        <v>124</v>
      </c>
      <c r="H340" s="8" t="s">
        <v>2335</v>
      </c>
      <c r="I340" s="8" t="s">
        <v>89</v>
      </c>
      <c r="J340" s="8" t="s">
        <v>89</v>
      </c>
      <c r="K340" s="8" t="s">
        <v>156</v>
      </c>
      <c r="L340" s="8" t="s">
        <v>2336</v>
      </c>
      <c r="M340" s="11" t="s">
        <v>2337</v>
      </c>
      <c r="N340" s="8"/>
    </row>
    <row r="341" spans="1:14">
      <c r="A341" s="7">
        <v>340</v>
      </c>
      <c r="B341" s="8">
        <v>20140602</v>
      </c>
      <c r="C341" s="8" t="s">
        <v>2372</v>
      </c>
      <c r="D341" s="9" t="s">
        <v>2373</v>
      </c>
      <c r="E341" s="8" t="s">
        <v>2346</v>
      </c>
      <c r="F341" s="8" t="s">
        <v>2347</v>
      </c>
      <c r="G341" s="8" t="s">
        <v>124</v>
      </c>
      <c r="H341" s="8" t="s">
        <v>2348</v>
      </c>
      <c r="I341" s="8" t="s">
        <v>1223</v>
      </c>
      <c r="J341" s="8" t="s">
        <v>2374</v>
      </c>
      <c r="K341" s="8"/>
      <c r="L341" s="8" t="s">
        <v>2375</v>
      </c>
      <c r="M341" s="11" t="s">
        <v>2376</v>
      </c>
      <c r="N341" s="8"/>
    </row>
    <row r="342" spans="1:14">
      <c r="A342" s="12">
        <v>341</v>
      </c>
      <c r="B342" s="8">
        <v>20140602</v>
      </c>
      <c r="C342" s="8" t="s">
        <v>2344</v>
      </c>
      <c r="D342" s="9" t="s">
        <v>2345</v>
      </c>
      <c r="E342" s="8" t="s">
        <v>2346</v>
      </c>
      <c r="F342" s="8" t="s">
        <v>2347</v>
      </c>
      <c r="G342" s="8" t="s">
        <v>124</v>
      </c>
      <c r="H342" s="8" t="s">
        <v>2348</v>
      </c>
      <c r="I342" s="8" t="s">
        <v>1230</v>
      </c>
      <c r="J342" s="8" t="s">
        <v>2349</v>
      </c>
      <c r="K342" s="8" t="s">
        <v>194</v>
      </c>
      <c r="L342" s="8" t="s">
        <v>2350</v>
      </c>
      <c r="M342" s="11" t="s">
        <v>2351</v>
      </c>
      <c r="N342" s="8"/>
    </row>
    <row r="343" spans="1:14">
      <c r="A343" s="7">
        <v>342</v>
      </c>
      <c r="B343" s="8">
        <v>20140602</v>
      </c>
      <c r="C343" s="8" t="s">
        <v>2352</v>
      </c>
      <c r="D343" s="9" t="s">
        <v>2353</v>
      </c>
      <c r="E343" s="8" t="s">
        <v>2346</v>
      </c>
      <c r="F343" s="8" t="s">
        <v>2347</v>
      </c>
      <c r="G343" s="8" t="s">
        <v>124</v>
      </c>
      <c r="H343" s="8" t="s">
        <v>2348</v>
      </c>
      <c r="I343" s="8" t="s">
        <v>1230</v>
      </c>
      <c r="J343" s="8" t="s">
        <v>813</v>
      </c>
      <c r="K343" s="8" t="s">
        <v>194</v>
      </c>
      <c r="L343" s="8" t="s">
        <v>2354</v>
      </c>
      <c r="M343" s="11" t="s">
        <v>2355</v>
      </c>
      <c r="N343" s="8"/>
    </row>
    <row r="344" spans="1:14">
      <c r="A344" s="12">
        <v>343</v>
      </c>
      <c r="B344" s="8">
        <v>20140602</v>
      </c>
      <c r="C344" s="8" t="s">
        <v>2356</v>
      </c>
      <c r="D344" s="9" t="s">
        <v>2357</v>
      </c>
      <c r="E344" s="8" t="s">
        <v>2358</v>
      </c>
      <c r="F344" s="8" t="s">
        <v>2359</v>
      </c>
      <c r="G344" s="8" t="s">
        <v>220</v>
      </c>
      <c r="H344" s="8" t="s">
        <v>2360</v>
      </c>
      <c r="I344" s="8" t="s">
        <v>227</v>
      </c>
      <c r="J344" s="8" t="s">
        <v>362</v>
      </c>
      <c r="K344" s="8" t="s">
        <v>2361</v>
      </c>
      <c r="L344" s="8" t="s">
        <v>2362</v>
      </c>
      <c r="M344" s="11" t="s">
        <v>2363</v>
      </c>
      <c r="N344" s="8"/>
    </row>
    <row r="345" spans="1:14">
      <c r="A345" s="7">
        <v>344</v>
      </c>
      <c r="B345" s="8">
        <v>20140602</v>
      </c>
      <c r="C345" s="8" t="s">
        <v>2364</v>
      </c>
      <c r="D345" s="9" t="s">
        <v>2365</v>
      </c>
      <c r="E345" s="8" t="s">
        <v>2366</v>
      </c>
      <c r="F345" s="8" t="s">
        <v>2367</v>
      </c>
      <c r="G345" s="8" t="s">
        <v>220</v>
      </c>
      <c r="H345" s="8" t="s">
        <v>2368</v>
      </c>
      <c r="I345" s="8" t="s">
        <v>89</v>
      </c>
      <c r="J345" s="8" t="s">
        <v>89</v>
      </c>
      <c r="K345" s="8" t="s">
        <v>89</v>
      </c>
      <c r="L345" s="8" t="s">
        <v>2369</v>
      </c>
      <c r="M345" s="11" t="s">
        <v>2370</v>
      </c>
      <c r="N345" s="8"/>
    </row>
    <row r="346" spans="1:14">
      <c r="A346" s="12">
        <v>345</v>
      </c>
      <c r="B346" s="8">
        <v>20140602</v>
      </c>
      <c r="C346" s="15" t="s">
        <v>2868</v>
      </c>
      <c r="D346" s="16" t="s">
        <v>2869</v>
      </c>
      <c r="E346" s="16" t="s">
        <v>2870</v>
      </c>
      <c r="F346" s="16" t="s">
        <v>2871</v>
      </c>
      <c r="G346" s="17" t="s">
        <v>548</v>
      </c>
      <c r="H346" s="16" t="s">
        <v>2872</v>
      </c>
      <c r="I346" s="16" t="s">
        <v>32</v>
      </c>
      <c r="J346" s="16" t="s">
        <v>99</v>
      </c>
      <c r="K346" s="16" t="s">
        <v>2873</v>
      </c>
      <c r="L346" s="16" t="s">
        <v>2874</v>
      </c>
      <c r="M346" s="11" t="s">
        <v>2875</v>
      </c>
      <c r="N346" s="8" t="s">
        <v>80</v>
      </c>
    </row>
    <row r="347" spans="1:14">
      <c r="A347" s="7">
        <v>346</v>
      </c>
      <c r="B347" s="8">
        <v>20140602</v>
      </c>
      <c r="C347" s="8" t="s">
        <v>2377</v>
      </c>
      <c r="D347" s="9" t="s">
        <v>2378</v>
      </c>
      <c r="E347" s="8" t="s">
        <v>2379</v>
      </c>
      <c r="F347" s="8" t="s">
        <v>2380</v>
      </c>
      <c r="G347" s="8" t="s">
        <v>124</v>
      </c>
      <c r="H347" s="8">
        <v>821051162882</v>
      </c>
      <c r="I347" s="8" t="s">
        <v>301</v>
      </c>
      <c r="J347" s="8" t="s">
        <v>976</v>
      </c>
      <c r="K347" s="13"/>
      <c r="L347" s="8" t="s">
        <v>2381</v>
      </c>
      <c r="M347" s="11" t="s">
        <v>2382</v>
      </c>
      <c r="N347" s="8"/>
    </row>
    <row r="348" spans="1:14">
      <c r="A348" s="12">
        <v>347</v>
      </c>
      <c r="B348" s="8">
        <v>20140602</v>
      </c>
      <c r="C348" s="8" t="s">
        <v>2383</v>
      </c>
      <c r="D348" s="9" t="s">
        <v>2384</v>
      </c>
      <c r="E348" s="8" t="s">
        <v>2385</v>
      </c>
      <c r="F348" s="8" t="s">
        <v>2386</v>
      </c>
      <c r="G348" s="8" t="s">
        <v>139</v>
      </c>
      <c r="H348" s="8" t="s">
        <v>2387</v>
      </c>
      <c r="I348" s="8" t="s">
        <v>227</v>
      </c>
      <c r="J348" s="8" t="s">
        <v>737</v>
      </c>
      <c r="K348" s="8" t="s">
        <v>833</v>
      </c>
      <c r="L348" s="8" t="s">
        <v>2388</v>
      </c>
      <c r="M348" s="11" t="s">
        <v>2389</v>
      </c>
      <c r="N348" s="8"/>
    </row>
    <row r="349" spans="1:14">
      <c r="A349" s="7">
        <v>348</v>
      </c>
      <c r="B349" s="8">
        <v>20140602</v>
      </c>
      <c r="C349" s="8" t="s">
        <v>2390</v>
      </c>
      <c r="D349" s="9" t="s">
        <v>2391</v>
      </c>
      <c r="E349" s="8" t="s">
        <v>2392</v>
      </c>
      <c r="F349" s="8" t="s">
        <v>2325</v>
      </c>
      <c r="G349" s="8" t="s">
        <v>548</v>
      </c>
      <c r="H349" s="8">
        <v>6329818770</v>
      </c>
      <c r="I349" s="8" t="s">
        <v>2393</v>
      </c>
      <c r="J349" s="8" t="s">
        <v>2394</v>
      </c>
      <c r="K349" s="8" t="s">
        <v>2395</v>
      </c>
      <c r="L349" s="8" t="s">
        <v>2396</v>
      </c>
      <c r="M349" s="11" t="s">
        <v>2397</v>
      </c>
      <c r="N349" s="8"/>
    </row>
    <row r="350" spans="1:14">
      <c r="A350" s="12">
        <v>349</v>
      </c>
      <c r="B350" s="8">
        <v>20140603</v>
      </c>
      <c r="C350" s="8" t="s">
        <v>2403</v>
      </c>
      <c r="D350" s="9" t="s">
        <v>2404</v>
      </c>
      <c r="E350" s="8" t="s">
        <v>2405</v>
      </c>
      <c r="F350" s="8" t="s">
        <v>2406</v>
      </c>
      <c r="G350" s="8" t="s">
        <v>139</v>
      </c>
      <c r="H350" s="8" t="s">
        <v>1575</v>
      </c>
      <c r="I350" s="8" t="s">
        <v>2407</v>
      </c>
      <c r="J350" s="8" t="s">
        <v>2408</v>
      </c>
      <c r="K350" s="8" t="s">
        <v>385</v>
      </c>
      <c r="L350" s="8" t="s">
        <v>2409</v>
      </c>
      <c r="M350" s="11" t="s">
        <v>2410</v>
      </c>
      <c r="N350" s="8" t="s">
        <v>80</v>
      </c>
    </row>
    <row r="351" spans="1:14">
      <c r="A351" s="7">
        <v>350</v>
      </c>
      <c r="B351" s="8">
        <v>20140603</v>
      </c>
      <c r="C351" s="8" t="s">
        <v>2411</v>
      </c>
      <c r="D351" s="9" t="s">
        <v>2412</v>
      </c>
      <c r="E351" s="8" t="s">
        <v>2413</v>
      </c>
      <c r="F351" s="8" t="s">
        <v>2415</v>
      </c>
      <c r="G351" s="8" t="s">
        <v>2414</v>
      </c>
      <c r="H351" s="8">
        <v>4777600250</v>
      </c>
      <c r="I351" s="8" t="s">
        <v>32</v>
      </c>
      <c r="J351" s="8" t="s">
        <v>418</v>
      </c>
      <c r="K351" s="8" t="s">
        <v>33</v>
      </c>
      <c r="L351" s="8" t="s">
        <v>2416</v>
      </c>
      <c r="M351" s="11" t="s">
        <v>2417</v>
      </c>
      <c r="N351" s="8" t="s">
        <v>80</v>
      </c>
    </row>
    <row r="352" spans="1:14">
      <c r="A352" s="12">
        <v>351</v>
      </c>
      <c r="B352" s="8">
        <v>20140604</v>
      </c>
      <c r="C352" s="8" t="s">
        <v>2418</v>
      </c>
      <c r="D352" s="9" t="s">
        <v>2419</v>
      </c>
      <c r="E352" s="8" t="s">
        <v>2420</v>
      </c>
      <c r="F352" s="8" t="s">
        <v>2421</v>
      </c>
      <c r="G352" s="8" t="s">
        <v>548</v>
      </c>
      <c r="H352" s="8">
        <v>6329208924</v>
      </c>
      <c r="I352" s="8" t="s">
        <v>2422</v>
      </c>
      <c r="J352" s="8" t="s">
        <v>737</v>
      </c>
      <c r="K352" s="8" t="s">
        <v>2423</v>
      </c>
      <c r="L352" s="8" t="s">
        <v>2424</v>
      </c>
      <c r="M352" s="11" t="s">
        <v>2425</v>
      </c>
      <c r="N352" s="8"/>
    </row>
    <row r="353" spans="1:14">
      <c r="A353" s="7">
        <v>352</v>
      </c>
      <c r="B353" s="8">
        <v>20140604</v>
      </c>
      <c r="C353" s="8" t="s">
        <v>2426</v>
      </c>
      <c r="D353" s="8" t="s">
        <v>2427</v>
      </c>
      <c r="E353" s="8" t="s">
        <v>2428</v>
      </c>
      <c r="F353" s="8" t="s">
        <v>2429</v>
      </c>
      <c r="G353" s="8" t="s">
        <v>7</v>
      </c>
      <c r="H353" s="8">
        <v>60142755021</v>
      </c>
      <c r="I353" s="8" t="s">
        <v>89</v>
      </c>
      <c r="J353" s="8" t="s">
        <v>90</v>
      </c>
      <c r="K353" s="8" t="s">
        <v>2430</v>
      </c>
      <c r="L353" s="8" t="s">
        <v>2431</v>
      </c>
      <c r="M353" s="11" t="s">
        <v>2432</v>
      </c>
      <c r="N353" s="8"/>
    </row>
    <row r="354" spans="1:14">
      <c r="A354" s="12">
        <v>353</v>
      </c>
      <c r="B354" s="8">
        <v>20140604</v>
      </c>
      <c r="C354" s="8" t="s">
        <v>2433</v>
      </c>
      <c r="D354" s="9" t="s">
        <v>2434</v>
      </c>
      <c r="E354" s="8" t="s">
        <v>2435</v>
      </c>
      <c r="F354" s="8" t="s">
        <v>2436</v>
      </c>
      <c r="G354" s="8" t="s">
        <v>7</v>
      </c>
      <c r="H354" s="8">
        <v>60389248757</v>
      </c>
      <c r="I354" s="8" t="s">
        <v>320</v>
      </c>
      <c r="J354" s="8" t="s">
        <v>341</v>
      </c>
      <c r="K354" s="8" t="s">
        <v>2437</v>
      </c>
      <c r="L354" s="8" t="s">
        <v>2438</v>
      </c>
      <c r="M354" s="11" t="s">
        <v>2439</v>
      </c>
      <c r="N354" s="8"/>
    </row>
    <row r="355" spans="1:14">
      <c r="A355" s="7">
        <v>354</v>
      </c>
      <c r="B355" s="8">
        <v>20140604</v>
      </c>
      <c r="C355" s="8" t="s">
        <v>2511</v>
      </c>
      <c r="D355" s="9" t="s">
        <v>2512</v>
      </c>
      <c r="E355" s="8" t="s">
        <v>2513</v>
      </c>
      <c r="F355" s="8" t="s">
        <v>2514</v>
      </c>
      <c r="G355" s="8" t="s">
        <v>76</v>
      </c>
      <c r="H355" s="8" t="s">
        <v>2515</v>
      </c>
      <c r="I355" s="8" t="s">
        <v>32</v>
      </c>
      <c r="J355" s="8" t="s">
        <v>108</v>
      </c>
      <c r="K355" s="8" t="s">
        <v>2516</v>
      </c>
      <c r="L355" s="8" t="s">
        <v>2517</v>
      </c>
      <c r="M355" s="11" t="s">
        <v>2518</v>
      </c>
      <c r="N355" s="8"/>
    </row>
    <row r="356" spans="1:14">
      <c r="A356" s="12">
        <v>355</v>
      </c>
      <c r="B356" s="8">
        <v>20140604</v>
      </c>
      <c r="C356" s="8" t="s">
        <v>2519</v>
      </c>
      <c r="D356" s="9" t="s">
        <v>2520</v>
      </c>
      <c r="E356" s="8" t="s">
        <v>439</v>
      </c>
      <c r="F356" s="8" t="s">
        <v>2083</v>
      </c>
      <c r="G356" s="8" t="s">
        <v>1351</v>
      </c>
      <c r="H356" s="8" t="s">
        <v>2084</v>
      </c>
      <c r="I356" s="8" t="s">
        <v>227</v>
      </c>
      <c r="J356" s="8" t="s">
        <v>228</v>
      </c>
      <c r="K356" s="8" t="s">
        <v>458</v>
      </c>
      <c r="L356" s="8" t="s">
        <v>2521</v>
      </c>
      <c r="M356" s="11" t="s">
        <v>2522</v>
      </c>
      <c r="N356" s="8"/>
    </row>
    <row r="357" spans="1:14">
      <c r="A357" s="7">
        <v>356</v>
      </c>
      <c r="B357" s="8">
        <v>20140605</v>
      </c>
      <c r="C357" s="15" t="s">
        <v>2876</v>
      </c>
      <c r="D357" s="16" t="s">
        <v>2877</v>
      </c>
      <c r="E357" s="16" t="s">
        <v>258</v>
      </c>
      <c r="F357" s="16" t="s">
        <v>2878</v>
      </c>
      <c r="G357" s="15" t="s">
        <v>2879</v>
      </c>
      <c r="H357" s="17">
        <v>886955336134</v>
      </c>
      <c r="I357" s="16" t="s">
        <v>1091</v>
      </c>
      <c r="J357" s="17" t="s">
        <v>2880</v>
      </c>
      <c r="K357" s="16" t="s">
        <v>1230</v>
      </c>
      <c r="L357" s="16" t="s">
        <v>2881</v>
      </c>
      <c r="M357" s="11" t="s">
        <v>2882</v>
      </c>
      <c r="N357" s="8"/>
    </row>
    <row r="358" spans="1:14">
      <c r="A358" s="12">
        <v>357</v>
      </c>
      <c r="B358" s="8">
        <v>20140605</v>
      </c>
      <c r="C358" s="8" t="s">
        <v>2545</v>
      </c>
      <c r="D358" s="9" t="s">
        <v>2546</v>
      </c>
      <c r="E358" s="8" t="s">
        <v>423</v>
      </c>
      <c r="F358" s="8" t="s">
        <v>2547</v>
      </c>
      <c r="G358" s="8" t="s">
        <v>124</v>
      </c>
      <c r="H358" s="8">
        <v>821026206237</v>
      </c>
      <c r="I358" s="8" t="s">
        <v>32</v>
      </c>
      <c r="J358" s="8" t="s">
        <v>108</v>
      </c>
      <c r="K358" s="13"/>
      <c r="L358" s="8" t="s">
        <v>2548</v>
      </c>
      <c r="M358" s="11" t="s">
        <v>2550</v>
      </c>
      <c r="N358" s="8" t="s">
        <v>156</v>
      </c>
    </row>
    <row r="359" spans="1:14">
      <c r="A359" s="7">
        <v>358</v>
      </c>
      <c r="B359" s="8">
        <v>20140605</v>
      </c>
      <c r="C359" s="8" t="s">
        <v>2545</v>
      </c>
      <c r="D359" s="9" t="s">
        <v>2546</v>
      </c>
      <c r="E359" s="8" t="s">
        <v>423</v>
      </c>
      <c r="F359" s="8" t="s">
        <v>2547</v>
      </c>
      <c r="G359" s="8" t="s">
        <v>124</v>
      </c>
      <c r="H359" s="8">
        <v>821026206237</v>
      </c>
      <c r="I359" s="8" t="s">
        <v>32</v>
      </c>
      <c r="J359" s="8" t="s">
        <v>33</v>
      </c>
      <c r="K359" s="13"/>
      <c r="L359" s="8" t="s">
        <v>2549</v>
      </c>
      <c r="M359" s="11" t="s">
        <v>2551</v>
      </c>
      <c r="N359" s="8"/>
    </row>
    <row r="360" spans="1:14">
      <c r="A360" s="12">
        <v>359</v>
      </c>
      <c r="B360" s="8">
        <v>20140606</v>
      </c>
      <c r="C360" s="15" t="s">
        <v>2883</v>
      </c>
      <c r="D360" s="16" t="s">
        <v>2884</v>
      </c>
      <c r="E360" s="16" t="s">
        <v>1673</v>
      </c>
      <c r="F360" s="16" t="s">
        <v>2885</v>
      </c>
      <c r="G360" s="17" t="s">
        <v>175</v>
      </c>
      <c r="H360" s="17">
        <v>8266807021</v>
      </c>
      <c r="I360" s="16" t="s">
        <v>1230</v>
      </c>
      <c r="J360" s="16" t="s">
        <v>2886</v>
      </c>
      <c r="K360" s="16" t="s">
        <v>2887</v>
      </c>
      <c r="L360" s="16" t="s">
        <v>2888</v>
      </c>
      <c r="M360" s="11" t="s">
        <v>2889</v>
      </c>
      <c r="N360" s="8"/>
    </row>
    <row r="361" spans="1:14">
      <c r="A361" s="7">
        <v>360</v>
      </c>
      <c r="B361" s="8">
        <v>20140607</v>
      </c>
      <c r="C361" s="8" t="s">
        <v>2552</v>
      </c>
      <c r="D361" s="9" t="s">
        <v>2553</v>
      </c>
      <c r="E361" s="8" t="s">
        <v>920</v>
      </c>
      <c r="F361" s="8" t="s">
        <v>2554</v>
      </c>
      <c r="G361" s="8" t="s">
        <v>1351</v>
      </c>
      <c r="H361" s="8">
        <v>972152684</v>
      </c>
      <c r="I361" s="8" t="s">
        <v>89</v>
      </c>
      <c r="J361" s="8" t="s">
        <v>2121</v>
      </c>
      <c r="K361" s="8" t="s">
        <v>1365</v>
      </c>
      <c r="L361" s="8" t="s">
        <v>2555</v>
      </c>
      <c r="M361" s="11" t="s">
        <v>2556</v>
      </c>
      <c r="N361" s="8" t="s">
        <v>156</v>
      </c>
    </row>
    <row r="362" spans="1:14">
      <c r="A362" s="12">
        <v>361</v>
      </c>
      <c r="B362" s="8">
        <v>20140608</v>
      </c>
      <c r="C362" s="8" t="s">
        <v>2585</v>
      </c>
      <c r="D362" s="9" t="s">
        <v>2391</v>
      </c>
      <c r="E362" s="8" t="s">
        <v>2586</v>
      </c>
      <c r="F362" s="8" t="s">
        <v>2587</v>
      </c>
      <c r="G362" s="8" t="s">
        <v>548</v>
      </c>
      <c r="H362" s="8" t="s">
        <v>2588</v>
      </c>
      <c r="I362" s="8" t="s">
        <v>2589</v>
      </c>
      <c r="J362" s="8" t="s">
        <v>2590</v>
      </c>
      <c r="K362" s="8" t="s">
        <v>2591</v>
      </c>
      <c r="L362" s="8" t="s">
        <v>2592</v>
      </c>
      <c r="M362" s="11" t="s">
        <v>2593</v>
      </c>
      <c r="N362" s="8" t="s">
        <v>80</v>
      </c>
    </row>
    <row r="363" spans="1:14">
      <c r="A363" s="7">
        <v>362</v>
      </c>
      <c r="B363" s="8">
        <v>20140609</v>
      </c>
      <c r="C363" s="8" t="s">
        <v>2614</v>
      </c>
      <c r="D363" s="9" t="s">
        <v>2615</v>
      </c>
      <c r="E363" s="8" t="s">
        <v>1885</v>
      </c>
      <c r="F363" s="8" t="s">
        <v>2616</v>
      </c>
      <c r="G363" s="8" t="s">
        <v>139</v>
      </c>
      <c r="H363" s="8" t="s">
        <v>1575</v>
      </c>
      <c r="I363" s="8" t="s">
        <v>32</v>
      </c>
      <c r="J363" s="8" t="s">
        <v>66</v>
      </c>
      <c r="K363" s="8" t="s">
        <v>2617</v>
      </c>
      <c r="L363" s="8" t="s">
        <v>2618</v>
      </c>
      <c r="M363" s="11" t="s">
        <v>2619</v>
      </c>
      <c r="N363" s="8" t="s">
        <v>80</v>
      </c>
    </row>
    <row r="364" spans="1:14">
      <c r="A364" s="12">
        <v>363</v>
      </c>
      <c r="B364" s="8">
        <v>20140609</v>
      </c>
      <c r="C364" s="8" t="s">
        <v>2620</v>
      </c>
      <c r="D364" s="9" t="s">
        <v>2621</v>
      </c>
      <c r="E364" s="8" t="s">
        <v>2622</v>
      </c>
      <c r="F364" s="8" t="s">
        <v>2623</v>
      </c>
      <c r="G364" s="8" t="s">
        <v>139</v>
      </c>
      <c r="H364" s="8" t="s">
        <v>2624</v>
      </c>
      <c r="I364" s="8" t="s">
        <v>320</v>
      </c>
      <c r="J364" s="8" t="s">
        <v>2625</v>
      </c>
      <c r="K364" s="13"/>
      <c r="L364" s="8" t="s">
        <v>2626</v>
      </c>
      <c r="M364" s="11" t="s">
        <v>2627</v>
      </c>
      <c r="N364" s="8"/>
    </row>
    <row r="365" spans="1:14">
      <c r="A365" s="7">
        <v>364</v>
      </c>
      <c r="B365" s="8">
        <v>20140609</v>
      </c>
      <c r="C365" s="8" t="s">
        <v>2628</v>
      </c>
      <c r="D365" s="9" t="s">
        <v>1582</v>
      </c>
      <c r="E365" s="8" t="s">
        <v>1583</v>
      </c>
      <c r="F365" s="8" t="s">
        <v>1584</v>
      </c>
      <c r="G365" s="8" t="s">
        <v>139</v>
      </c>
      <c r="H365" s="8" t="s">
        <v>1585</v>
      </c>
      <c r="I365" s="8" t="s">
        <v>913</v>
      </c>
      <c r="J365" s="8" t="s">
        <v>2629</v>
      </c>
      <c r="K365" s="8" t="s">
        <v>1857</v>
      </c>
      <c r="L365" s="8" t="s">
        <v>2630</v>
      </c>
      <c r="M365" s="11" t="s">
        <v>2631</v>
      </c>
      <c r="N365" s="8"/>
    </row>
    <row r="366" spans="1:14">
      <c r="A366" s="12">
        <v>365</v>
      </c>
      <c r="B366" s="8">
        <v>20140609</v>
      </c>
      <c r="C366" s="8" t="s">
        <v>2632</v>
      </c>
      <c r="D366" s="9" t="s">
        <v>2633</v>
      </c>
      <c r="E366" s="8" t="s">
        <v>844</v>
      </c>
      <c r="F366" s="8" t="s">
        <v>2634</v>
      </c>
      <c r="G366" s="8" t="s">
        <v>139</v>
      </c>
      <c r="H366" s="8" t="s">
        <v>2635</v>
      </c>
      <c r="I366" s="8" t="s">
        <v>2636</v>
      </c>
      <c r="J366" s="8" t="s">
        <v>2637</v>
      </c>
      <c r="K366" s="8" t="s">
        <v>2638</v>
      </c>
      <c r="L366" s="8" t="s">
        <v>2639</v>
      </c>
      <c r="M366" s="11" t="s">
        <v>2640</v>
      </c>
      <c r="N366" s="8"/>
    </row>
    <row r="367" spans="1:14">
      <c r="A367" s="7">
        <v>366</v>
      </c>
      <c r="B367" s="8">
        <v>20140611</v>
      </c>
      <c r="C367" s="8" t="s">
        <v>2645</v>
      </c>
      <c r="D367" s="9" t="s">
        <v>2646</v>
      </c>
      <c r="E367" s="8" t="s">
        <v>2647</v>
      </c>
      <c r="F367" s="8" t="s">
        <v>2648</v>
      </c>
      <c r="G367" s="8" t="s">
        <v>175</v>
      </c>
      <c r="H367" s="8">
        <v>919584751594</v>
      </c>
      <c r="I367" s="8" t="s">
        <v>385</v>
      </c>
      <c r="J367" s="8" t="s">
        <v>362</v>
      </c>
      <c r="K367" s="13"/>
      <c r="L367" s="8" t="s">
        <v>2649</v>
      </c>
      <c r="M367" s="11" t="s">
        <v>2659</v>
      </c>
      <c r="N367" s="8"/>
    </row>
    <row r="368" spans="1:14">
      <c r="A368" s="12">
        <v>367</v>
      </c>
      <c r="B368" s="8">
        <v>20140611</v>
      </c>
      <c r="C368" s="8" t="s">
        <v>2650</v>
      </c>
      <c r="D368" s="9" t="s">
        <v>2651</v>
      </c>
      <c r="E368" s="8" t="s">
        <v>2586</v>
      </c>
      <c r="F368" s="8" t="s">
        <v>2652</v>
      </c>
      <c r="G368" s="8" t="s">
        <v>548</v>
      </c>
      <c r="H368" s="8" t="s">
        <v>2653</v>
      </c>
      <c r="I368" s="8" t="s">
        <v>2654</v>
      </c>
      <c r="J368" s="8" t="s">
        <v>2655</v>
      </c>
      <c r="K368" s="8" t="s">
        <v>2656</v>
      </c>
      <c r="L368" s="8" t="s">
        <v>2657</v>
      </c>
      <c r="M368" s="11" t="s">
        <v>2658</v>
      </c>
      <c r="N368" s="8" t="s">
        <v>80</v>
      </c>
    </row>
    <row r="369" spans="1:14">
      <c r="A369" s="7">
        <v>368</v>
      </c>
      <c r="B369" s="8">
        <v>20140611</v>
      </c>
      <c r="C369" s="8" t="s">
        <v>2650</v>
      </c>
      <c r="D369" s="9" t="s">
        <v>2651</v>
      </c>
      <c r="E369" s="8" t="s">
        <v>2586</v>
      </c>
      <c r="F369" s="8" t="s">
        <v>2652</v>
      </c>
      <c r="G369" s="8" t="s">
        <v>548</v>
      </c>
      <c r="H369" s="8" t="s">
        <v>2653</v>
      </c>
      <c r="I369" s="8" t="s">
        <v>2660</v>
      </c>
      <c r="J369" s="8" t="s">
        <v>2661</v>
      </c>
      <c r="K369" s="8" t="s">
        <v>2662</v>
      </c>
      <c r="L369" s="8" t="s">
        <v>2663</v>
      </c>
      <c r="M369" s="11" t="s">
        <v>2664</v>
      </c>
      <c r="N369" s="8" t="s">
        <v>80</v>
      </c>
    </row>
    <row r="370" spans="1:14">
      <c r="A370" s="12">
        <v>369</v>
      </c>
      <c r="B370" s="8">
        <v>20140611</v>
      </c>
      <c r="C370" s="8" t="s">
        <v>2665</v>
      </c>
      <c r="D370" s="9" t="s">
        <v>2646</v>
      </c>
      <c r="E370" s="8" t="s">
        <v>2647</v>
      </c>
      <c r="F370" s="8" t="s">
        <v>2648</v>
      </c>
      <c r="G370" s="8" t="s">
        <v>175</v>
      </c>
      <c r="H370" s="8">
        <v>919584751594</v>
      </c>
      <c r="I370" s="8" t="s">
        <v>385</v>
      </c>
      <c r="J370" s="8" t="s">
        <v>362</v>
      </c>
      <c r="K370" s="13"/>
      <c r="L370" s="8" t="s">
        <v>2666</v>
      </c>
      <c r="M370" s="11" t="s">
        <v>2667</v>
      </c>
      <c r="N370" s="8"/>
    </row>
    <row r="371" spans="1:14">
      <c r="A371" s="7">
        <v>370</v>
      </c>
      <c r="B371" s="8"/>
      <c r="C371" s="8" t="s">
        <v>867</v>
      </c>
      <c r="D371" s="8" t="s">
        <v>868</v>
      </c>
      <c r="E371" s="8" t="s">
        <v>869</v>
      </c>
      <c r="F371" s="8" t="s">
        <v>870</v>
      </c>
      <c r="G371" s="8" t="s">
        <v>1496</v>
      </c>
      <c r="H371" s="10" t="s">
        <v>871</v>
      </c>
      <c r="I371" s="8" t="s">
        <v>301</v>
      </c>
      <c r="J371" s="8" t="s">
        <v>2678</v>
      </c>
      <c r="K371" s="13"/>
      <c r="L371" s="8" t="s">
        <v>866</v>
      </c>
      <c r="M371" s="11" t="s">
        <v>1476</v>
      </c>
      <c r="N371" s="8" t="s">
        <v>80</v>
      </c>
    </row>
    <row r="372" spans="1:14">
      <c r="A372" s="12">
        <v>371</v>
      </c>
      <c r="B372" s="8"/>
      <c r="C372" s="8" t="s">
        <v>872</v>
      </c>
      <c r="D372" s="8" t="s">
        <v>873</v>
      </c>
      <c r="E372" s="8" t="s">
        <v>869</v>
      </c>
      <c r="F372" s="8" t="s">
        <v>870</v>
      </c>
      <c r="G372" s="8" t="s">
        <v>1496</v>
      </c>
      <c r="H372" s="10" t="s">
        <v>871</v>
      </c>
      <c r="I372" s="8" t="s">
        <v>32</v>
      </c>
      <c r="J372" s="8" t="s">
        <v>66</v>
      </c>
      <c r="K372" s="13"/>
      <c r="L372" s="8" t="s">
        <v>874</v>
      </c>
      <c r="M372" s="11" t="s">
        <v>1477</v>
      </c>
      <c r="N372" s="8" t="s">
        <v>80</v>
      </c>
    </row>
    <row r="373" spans="1:14">
      <c r="A373" s="7">
        <v>372</v>
      </c>
      <c r="B373" s="8"/>
      <c r="C373" s="8" t="s">
        <v>1464</v>
      </c>
      <c r="D373" s="8" t="s">
        <v>1465</v>
      </c>
      <c r="E373" s="8" t="s">
        <v>1466</v>
      </c>
      <c r="F373" s="8" t="s">
        <v>1467</v>
      </c>
      <c r="G373" s="8" t="s">
        <v>1468</v>
      </c>
      <c r="H373" s="10" t="s">
        <v>1469</v>
      </c>
      <c r="I373" s="8" t="s">
        <v>32</v>
      </c>
      <c r="J373" s="13" t="s">
        <v>253</v>
      </c>
      <c r="K373" s="13"/>
      <c r="L373" s="8" t="s">
        <v>1470</v>
      </c>
      <c r="M373" s="11" t="s">
        <v>1471</v>
      </c>
      <c r="N373" s="8" t="s">
        <v>80</v>
      </c>
    </row>
    <row r="374" spans="1:14">
      <c r="A374" s="12">
        <v>373</v>
      </c>
      <c r="B374" s="8"/>
      <c r="C374" s="8" t="s">
        <v>1472</v>
      </c>
      <c r="D374" s="8" t="s">
        <v>1473</v>
      </c>
      <c r="E374" s="8" t="s">
        <v>1466</v>
      </c>
      <c r="F374" s="8" t="s">
        <v>1467</v>
      </c>
      <c r="G374" s="8" t="s">
        <v>1468</v>
      </c>
      <c r="H374" s="10" t="s">
        <v>1469</v>
      </c>
      <c r="I374" s="8" t="s">
        <v>32</v>
      </c>
      <c r="J374" s="13" t="s">
        <v>253</v>
      </c>
      <c r="K374" s="13"/>
      <c r="L374" s="8" t="s">
        <v>1474</v>
      </c>
      <c r="M374" s="11" t="s">
        <v>1475</v>
      </c>
      <c r="N374" s="8" t="s">
        <v>80</v>
      </c>
    </row>
    <row r="375" spans="1:14">
      <c r="A375" s="7">
        <v>374</v>
      </c>
      <c r="B375" s="8"/>
      <c r="C375" s="8" t="s">
        <v>1478</v>
      </c>
      <c r="D375" s="9" t="s">
        <v>1479</v>
      </c>
      <c r="E375" s="8" t="s">
        <v>1480</v>
      </c>
      <c r="F375" s="8" t="s">
        <v>1481</v>
      </c>
      <c r="G375" s="8" t="s">
        <v>1351</v>
      </c>
      <c r="H375" s="10" t="s">
        <v>1482</v>
      </c>
      <c r="I375" s="8" t="s">
        <v>32</v>
      </c>
      <c r="J375" s="13" t="s">
        <v>12</v>
      </c>
      <c r="K375" s="13"/>
      <c r="L375" s="8" t="s">
        <v>1483</v>
      </c>
      <c r="M375" s="11" t="s">
        <v>1484</v>
      </c>
      <c r="N375" s="8" t="s">
        <v>156</v>
      </c>
    </row>
    <row r="376" spans="1:14">
      <c r="A376" s="12">
        <v>375</v>
      </c>
      <c r="B376" s="8"/>
      <c r="C376" s="8" t="s">
        <v>1485</v>
      </c>
      <c r="D376" s="8" t="s">
        <v>1486</v>
      </c>
      <c r="E376" s="8" t="s">
        <v>1487</v>
      </c>
      <c r="F376" s="8" t="s">
        <v>1488</v>
      </c>
      <c r="G376" s="8" t="s">
        <v>220</v>
      </c>
      <c r="H376" s="10" t="s">
        <v>1489</v>
      </c>
      <c r="I376" s="13"/>
      <c r="J376" s="13"/>
      <c r="K376" s="13"/>
      <c r="L376" s="8" t="s">
        <v>1490</v>
      </c>
      <c r="M376" s="11" t="s">
        <v>1491</v>
      </c>
      <c r="N376" s="8"/>
    </row>
    <row r="377" spans="1:14">
      <c r="A377" s="7">
        <v>376</v>
      </c>
      <c r="B377" s="8"/>
      <c r="C377" s="8" t="s">
        <v>1527</v>
      </c>
      <c r="D377" s="8" t="s">
        <v>1526</v>
      </c>
      <c r="E377" s="8" t="s">
        <v>506</v>
      </c>
      <c r="F377" s="8" t="s">
        <v>1528</v>
      </c>
      <c r="G377" s="8" t="s">
        <v>76</v>
      </c>
      <c r="H377" s="10">
        <v>862715827188114</v>
      </c>
      <c r="I377" s="8" t="s">
        <v>89</v>
      </c>
      <c r="J377" s="13"/>
      <c r="K377" s="13"/>
      <c r="L377" s="8" t="s">
        <v>1525</v>
      </c>
      <c r="M377" s="11" t="s">
        <v>2907</v>
      </c>
      <c r="N377" s="8" t="s">
        <v>80</v>
      </c>
    </row>
    <row r="378" spans="1:14">
      <c r="A378" s="12">
        <v>377</v>
      </c>
      <c r="B378" s="8">
        <v>20140528</v>
      </c>
      <c r="C378" s="8" t="s">
        <v>2893</v>
      </c>
      <c r="D378" s="9" t="s">
        <v>1602</v>
      </c>
      <c r="E378" s="8" t="s">
        <v>1603</v>
      </c>
      <c r="F378" s="8" t="s">
        <v>1604</v>
      </c>
      <c r="G378" s="8" t="s">
        <v>76</v>
      </c>
      <c r="H378" s="10" t="s">
        <v>1605</v>
      </c>
      <c r="I378" s="8" t="s">
        <v>540</v>
      </c>
      <c r="J378" s="13"/>
      <c r="K378" s="13"/>
      <c r="L378" s="8" t="s">
        <v>1606</v>
      </c>
      <c r="M378" s="11" t="s">
        <v>1607</v>
      </c>
      <c r="N378" s="8" t="s">
        <v>80</v>
      </c>
    </row>
    <row r="379" spans="1:14">
      <c r="A379" s="7">
        <v>378</v>
      </c>
      <c r="B379" s="8">
        <v>20140529</v>
      </c>
      <c r="C379" s="8" t="s">
        <v>1751</v>
      </c>
      <c r="D379" s="8" t="s">
        <v>1752</v>
      </c>
      <c r="E379" s="8" t="s">
        <v>1753</v>
      </c>
      <c r="F379" s="8" t="s">
        <v>1754</v>
      </c>
      <c r="G379" s="8" t="s">
        <v>21</v>
      </c>
      <c r="H379" s="10"/>
      <c r="I379" s="13"/>
      <c r="J379" s="13"/>
      <c r="K379" s="13"/>
      <c r="L379" s="8" t="s">
        <v>1755</v>
      </c>
      <c r="M379" s="11" t="s">
        <v>1756</v>
      </c>
      <c r="N379" s="8"/>
    </row>
    <row r="380" spans="1:14">
      <c r="A380" s="12">
        <v>379</v>
      </c>
      <c r="B380" s="8"/>
      <c r="C380" s="8" t="s">
        <v>2891</v>
      </c>
      <c r="D380" s="9" t="s">
        <v>1897</v>
      </c>
      <c r="E380" s="8" t="s">
        <v>2680</v>
      </c>
      <c r="F380" s="8" t="s">
        <v>1895</v>
      </c>
      <c r="G380" s="8" t="s">
        <v>1046</v>
      </c>
      <c r="H380" s="10" t="s">
        <v>1896</v>
      </c>
      <c r="I380" s="8" t="s">
        <v>1893</v>
      </c>
      <c r="J380" s="13"/>
      <c r="K380" s="13"/>
      <c r="L380" s="8" t="s">
        <v>1894</v>
      </c>
      <c r="M380" s="11" t="s">
        <v>1898</v>
      </c>
      <c r="N380" s="8" t="s">
        <v>80</v>
      </c>
    </row>
    <row r="381" spans="1:14">
      <c r="A381" s="7">
        <v>380</v>
      </c>
      <c r="B381" s="8">
        <v>20140601</v>
      </c>
      <c r="C381" s="8" t="s">
        <v>2339</v>
      </c>
      <c r="D381" s="8" t="s">
        <v>2343</v>
      </c>
      <c r="E381" s="8" t="s">
        <v>2340</v>
      </c>
      <c r="F381" s="8" t="s">
        <v>2341</v>
      </c>
      <c r="G381" s="8" t="s">
        <v>1186</v>
      </c>
      <c r="H381" s="8" t="s">
        <v>2342</v>
      </c>
      <c r="I381" s="13"/>
      <c r="J381" s="13"/>
      <c r="K381" s="13"/>
      <c r="L381" s="8" t="s">
        <v>2338</v>
      </c>
      <c r="M381" s="11" t="s">
        <v>2371</v>
      </c>
      <c r="N381" s="8"/>
    </row>
    <row r="382" spans="1:14">
      <c r="A382" s="12">
        <v>381</v>
      </c>
      <c r="B382" s="8">
        <v>20140601</v>
      </c>
      <c r="C382" s="8" t="s">
        <v>2289</v>
      </c>
      <c r="D382" s="8" t="s">
        <v>2290</v>
      </c>
      <c r="E382" s="8" t="s">
        <v>2398</v>
      </c>
      <c r="F382" s="8" t="s">
        <v>2399</v>
      </c>
      <c r="G382" s="8" t="s">
        <v>175</v>
      </c>
      <c r="H382" s="10"/>
      <c r="I382" s="8" t="s">
        <v>10</v>
      </c>
      <c r="J382" s="8" t="s">
        <v>177</v>
      </c>
      <c r="K382" s="8" t="s">
        <v>177</v>
      </c>
      <c r="L382" s="8" t="s">
        <v>2400</v>
      </c>
      <c r="M382" s="11" t="s">
        <v>2443</v>
      </c>
      <c r="N382" s="8"/>
    </row>
    <row r="383" spans="1:14">
      <c r="A383" s="7">
        <v>382</v>
      </c>
      <c r="B383" s="8">
        <v>20140522</v>
      </c>
      <c r="C383" s="8" t="s">
        <v>2440</v>
      </c>
      <c r="D383" s="8" t="s">
        <v>2441</v>
      </c>
      <c r="E383" s="8"/>
      <c r="F383" s="8"/>
      <c r="G383" s="8" t="s">
        <v>76</v>
      </c>
      <c r="H383" s="10"/>
      <c r="I383" s="13"/>
      <c r="J383" s="13"/>
      <c r="K383" s="13"/>
      <c r="L383" s="8" t="s">
        <v>2679</v>
      </c>
      <c r="M383" s="11" t="s">
        <v>2442</v>
      </c>
      <c r="N383" s="8"/>
    </row>
    <row r="384" spans="1:14">
      <c r="A384" s="12">
        <v>383</v>
      </c>
      <c r="B384" s="8">
        <v>20140525</v>
      </c>
      <c r="C384" s="8" t="s">
        <v>2444</v>
      </c>
      <c r="D384" s="8" t="s">
        <v>1526</v>
      </c>
      <c r="E384" s="8" t="s">
        <v>2445</v>
      </c>
      <c r="F384" s="8" t="s">
        <v>2446</v>
      </c>
      <c r="G384" s="8" t="s">
        <v>76</v>
      </c>
      <c r="H384" s="8">
        <v>862715827188114</v>
      </c>
      <c r="I384" s="8" t="s">
        <v>89</v>
      </c>
      <c r="J384" s="13"/>
      <c r="K384" s="13"/>
      <c r="L384" s="8" t="s">
        <v>1525</v>
      </c>
      <c r="M384" s="11" t="s">
        <v>2447</v>
      </c>
      <c r="N384" s="8" t="s">
        <v>80</v>
      </c>
    </row>
    <row r="385" spans="1:14">
      <c r="A385" s="7">
        <v>384</v>
      </c>
      <c r="B385" s="8">
        <v>20140531</v>
      </c>
      <c r="C385" s="8" t="s">
        <v>2448</v>
      </c>
      <c r="D385" s="8" t="s">
        <v>2449</v>
      </c>
      <c r="E385" s="8" t="s">
        <v>2451</v>
      </c>
      <c r="F385" s="8"/>
      <c r="G385" s="8" t="s">
        <v>1351</v>
      </c>
      <c r="H385" s="8" t="s">
        <v>2452</v>
      </c>
      <c r="I385" s="8" t="s">
        <v>32</v>
      </c>
      <c r="J385" s="8" t="s">
        <v>177</v>
      </c>
      <c r="K385" s="13"/>
      <c r="L385" s="8" t="s">
        <v>2450</v>
      </c>
      <c r="M385" s="11" t="s">
        <v>2453</v>
      </c>
      <c r="N385" s="8" t="s">
        <v>156</v>
      </c>
    </row>
    <row r="386" spans="1:14">
      <c r="A386" s="12">
        <v>385</v>
      </c>
      <c r="B386" s="8">
        <v>20140531</v>
      </c>
      <c r="C386" s="8" t="s">
        <v>2448</v>
      </c>
      <c r="D386" s="8" t="s">
        <v>2449</v>
      </c>
      <c r="E386" s="8" t="s">
        <v>2451</v>
      </c>
      <c r="F386" s="8"/>
      <c r="G386" s="8" t="s">
        <v>1351</v>
      </c>
      <c r="H386" s="8" t="s">
        <v>2452</v>
      </c>
      <c r="I386" s="8" t="s">
        <v>2681</v>
      </c>
      <c r="J386" s="13"/>
      <c r="K386" s="13"/>
      <c r="L386" s="8" t="s">
        <v>2454</v>
      </c>
      <c r="M386" s="11" t="s">
        <v>2455</v>
      </c>
      <c r="N386" s="8" t="s">
        <v>156</v>
      </c>
    </row>
    <row r="387" spans="1:14" s="4" customFormat="1">
      <c r="A387" s="27">
        <v>386</v>
      </c>
      <c r="B387" s="8">
        <v>20140531</v>
      </c>
      <c r="C387" s="8" t="s">
        <v>2457</v>
      </c>
      <c r="D387" s="8" t="s">
        <v>2456</v>
      </c>
      <c r="E387" s="8" t="s">
        <v>2459</v>
      </c>
      <c r="F387" s="8" t="s">
        <v>2458</v>
      </c>
      <c r="G387" s="8" t="s">
        <v>7</v>
      </c>
      <c r="H387" s="10">
        <v>60167829706</v>
      </c>
      <c r="I387" s="8"/>
      <c r="J387" s="8"/>
      <c r="K387" s="8"/>
      <c r="L387" s="8" t="s">
        <v>2460</v>
      </c>
      <c r="M387" s="11" t="s">
        <v>2461</v>
      </c>
      <c r="N387" s="8"/>
    </row>
    <row r="388" spans="1:14">
      <c r="A388" s="12">
        <v>387</v>
      </c>
      <c r="B388" s="8">
        <v>20140531</v>
      </c>
      <c r="C388" s="8" t="s">
        <v>2894</v>
      </c>
      <c r="D388" s="8" t="s">
        <v>2462</v>
      </c>
      <c r="E388" s="8" t="s">
        <v>2463</v>
      </c>
      <c r="F388" s="8" t="s">
        <v>2464</v>
      </c>
      <c r="G388" s="8" t="s">
        <v>548</v>
      </c>
      <c r="H388" s="8" t="s">
        <v>2465</v>
      </c>
      <c r="I388" s="8" t="s">
        <v>2467</v>
      </c>
      <c r="J388" s="13"/>
      <c r="K388" s="13"/>
      <c r="L388" s="8" t="s">
        <v>2466</v>
      </c>
      <c r="M388" s="11" t="s">
        <v>2468</v>
      </c>
      <c r="N388" s="8" t="s">
        <v>80</v>
      </c>
    </row>
    <row r="389" spans="1:14">
      <c r="A389" s="7">
        <v>388</v>
      </c>
      <c r="B389" s="8">
        <v>20140531</v>
      </c>
      <c r="C389" s="8" t="s">
        <v>2895</v>
      </c>
      <c r="D389" s="8" t="s">
        <v>2469</v>
      </c>
      <c r="E389" s="8"/>
      <c r="F389" s="8" t="s">
        <v>2470</v>
      </c>
      <c r="G389" s="8" t="s">
        <v>539</v>
      </c>
      <c r="H389" s="10"/>
      <c r="I389" s="8" t="s">
        <v>2471</v>
      </c>
      <c r="J389" s="13"/>
      <c r="K389" s="8" t="s">
        <v>2472</v>
      </c>
      <c r="L389" s="8" t="s">
        <v>2473</v>
      </c>
      <c r="M389" s="11" t="s">
        <v>2474</v>
      </c>
      <c r="N389" s="8" t="s">
        <v>80</v>
      </c>
    </row>
    <row r="390" spans="1:14">
      <c r="A390" s="12">
        <v>389</v>
      </c>
      <c r="B390" s="8">
        <v>20140531</v>
      </c>
      <c r="C390" s="8" t="s">
        <v>2895</v>
      </c>
      <c r="D390" s="8" t="s">
        <v>2469</v>
      </c>
      <c r="E390" s="8"/>
      <c r="F390" s="8" t="s">
        <v>2470</v>
      </c>
      <c r="G390" s="8" t="s">
        <v>539</v>
      </c>
      <c r="H390" s="10"/>
      <c r="I390" s="8" t="s">
        <v>2471</v>
      </c>
      <c r="J390" s="13"/>
      <c r="K390" s="8" t="s">
        <v>2475</v>
      </c>
      <c r="L390" s="8" t="s">
        <v>2476</v>
      </c>
      <c r="M390" s="11" t="s">
        <v>2477</v>
      </c>
      <c r="N390" s="8" t="s">
        <v>80</v>
      </c>
    </row>
    <row r="391" spans="1:14" s="4" customFormat="1">
      <c r="A391" s="27">
        <v>390</v>
      </c>
      <c r="B391" s="8">
        <v>20140531</v>
      </c>
      <c r="C391" s="8" t="s">
        <v>2892</v>
      </c>
      <c r="D391" s="8" t="s">
        <v>2478</v>
      </c>
      <c r="E391" s="8" t="s">
        <v>1998</v>
      </c>
      <c r="F391" s="8" t="s">
        <v>2481</v>
      </c>
      <c r="G391" s="8" t="s">
        <v>548</v>
      </c>
      <c r="H391" s="10" t="s">
        <v>2482</v>
      </c>
      <c r="I391" s="8" t="s">
        <v>2479</v>
      </c>
      <c r="J391" s="8"/>
      <c r="K391" s="8"/>
      <c r="L391" s="8" t="s">
        <v>2480</v>
      </c>
      <c r="M391" s="11" t="s">
        <v>2483</v>
      </c>
      <c r="N391" s="8" t="s">
        <v>80</v>
      </c>
    </row>
    <row r="392" spans="1:14" ht="20.25" customHeight="1">
      <c r="A392" s="12">
        <v>391</v>
      </c>
      <c r="B392" s="8">
        <v>20140531</v>
      </c>
      <c r="C392" s="8" t="s">
        <v>2486</v>
      </c>
      <c r="D392" s="9" t="s">
        <v>2489</v>
      </c>
      <c r="E392" s="8" t="s">
        <v>2487</v>
      </c>
      <c r="F392" s="8" t="s">
        <v>2488</v>
      </c>
      <c r="G392" s="8" t="s">
        <v>175</v>
      </c>
      <c r="H392" s="10"/>
      <c r="I392" s="13"/>
      <c r="J392" s="13"/>
      <c r="K392" s="13"/>
      <c r="L392" s="8" t="s">
        <v>2485</v>
      </c>
      <c r="M392" s="11" t="s">
        <v>2490</v>
      </c>
      <c r="N392" s="8"/>
    </row>
    <row r="393" spans="1:14">
      <c r="A393" s="7">
        <v>392</v>
      </c>
      <c r="B393" s="8">
        <v>20140531</v>
      </c>
      <c r="C393" s="8" t="s">
        <v>2491</v>
      </c>
      <c r="D393" s="9" t="s">
        <v>2492</v>
      </c>
      <c r="E393" s="8" t="s">
        <v>2358</v>
      </c>
      <c r="F393" s="8" t="s">
        <v>2494</v>
      </c>
      <c r="G393" s="8" t="s">
        <v>220</v>
      </c>
      <c r="H393" s="8" t="s">
        <v>2493</v>
      </c>
      <c r="I393" s="8" t="s">
        <v>227</v>
      </c>
      <c r="J393" s="8" t="s">
        <v>362</v>
      </c>
      <c r="K393" s="13"/>
      <c r="L393" s="8" t="s">
        <v>2495</v>
      </c>
      <c r="M393" s="11" t="s">
        <v>2496</v>
      </c>
      <c r="N393" s="8" t="s">
        <v>80</v>
      </c>
    </row>
    <row r="394" spans="1:14" s="4" customFormat="1">
      <c r="A394" s="27">
        <v>393</v>
      </c>
      <c r="B394" s="8">
        <v>20140601</v>
      </c>
      <c r="C394" s="8" t="s">
        <v>2497</v>
      </c>
      <c r="D394" s="9" t="s">
        <v>2498</v>
      </c>
      <c r="E394" s="8" t="s">
        <v>2499</v>
      </c>
      <c r="F394" s="8" t="s">
        <v>2500</v>
      </c>
      <c r="G394" s="8" t="s">
        <v>935</v>
      </c>
      <c r="H394" s="8" t="s">
        <v>2676</v>
      </c>
      <c r="I394" s="8" t="s">
        <v>2501</v>
      </c>
      <c r="J394" s="8"/>
      <c r="K394" s="8"/>
      <c r="L394" s="8" t="s">
        <v>2502</v>
      </c>
      <c r="M394" s="11" t="s">
        <v>2503</v>
      </c>
      <c r="N394" s="8" t="s">
        <v>80</v>
      </c>
    </row>
    <row r="395" spans="1:14" ht="18.75" customHeight="1">
      <c r="A395" s="7">
        <v>394</v>
      </c>
      <c r="B395" s="8">
        <v>20140601</v>
      </c>
      <c r="C395" s="8" t="s">
        <v>2506</v>
      </c>
      <c r="D395" s="8" t="s">
        <v>2505</v>
      </c>
      <c r="E395" s="8" t="s">
        <v>2507</v>
      </c>
      <c r="F395" s="8" t="s">
        <v>2508</v>
      </c>
      <c r="G395" s="8" t="s">
        <v>2509</v>
      </c>
      <c r="H395" s="10"/>
      <c r="I395" s="13"/>
      <c r="J395" s="13"/>
      <c r="K395" s="13"/>
      <c r="L395" s="8" t="s">
        <v>2504</v>
      </c>
      <c r="M395" s="11" t="s">
        <v>2510</v>
      </c>
      <c r="N395" s="8"/>
    </row>
    <row r="396" spans="1:14">
      <c r="A396" s="12">
        <v>395</v>
      </c>
      <c r="B396" s="8">
        <v>20140514</v>
      </c>
      <c r="C396" s="8" t="s">
        <v>485</v>
      </c>
      <c r="D396" s="9" t="s">
        <v>486</v>
      </c>
      <c r="E396" s="8" t="s">
        <v>487</v>
      </c>
      <c r="F396" s="8" t="s">
        <v>488</v>
      </c>
      <c r="G396" s="8" t="s">
        <v>139</v>
      </c>
      <c r="H396" s="10" t="s">
        <v>489</v>
      </c>
      <c r="I396" s="8" t="s">
        <v>32</v>
      </c>
      <c r="J396" s="8" t="s">
        <v>108</v>
      </c>
      <c r="K396" s="13"/>
      <c r="L396" s="8" t="s">
        <v>490</v>
      </c>
      <c r="M396" s="11" t="s">
        <v>2523</v>
      </c>
      <c r="N396" s="8" t="s">
        <v>80</v>
      </c>
    </row>
    <row r="397" spans="1:14">
      <c r="A397" s="7">
        <v>396</v>
      </c>
      <c r="B397" s="8">
        <v>20140514</v>
      </c>
      <c r="C397" s="8" t="s">
        <v>496</v>
      </c>
      <c r="D397" s="8" t="s">
        <v>497</v>
      </c>
      <c r="E397" s="8" t="s">
        <v>494</v>
      </c>
      <c r="F397" s="8" t="s">
        <v>492</v>
      </c>
      <c r="G397" s="8" t="s">
        <v>76</v>
      </c>
      <c r="H397" s="14" t="s">
        <v>493</v>
      </c>
      <c r="I397" s="8" t="s">
        <v>32</v>
      </c>
      <c r="J397" s="8" t="s">
        <v>108</v>
      </c>
      <c r="K397" s="13"/>
      <c r="L397" s="8" t="s">
        <v>491</v>
      </c>
      <c r="M397" s="11" t="s">
        <v>2524</v>
      </c>
      <c r="N397" s="8"/>
    </row>
    <row r="398" spans="1:14" s="4" customFormat="1">
      <c r="A398" s="27">
        <v>397</v>
      </c>
      <c r="B398" s="8">
        <v>20140604</v>
      </c>
      <c r="C398" s="8" t="s">
        <v>2525</v>
      </c>
      <c r="D398" s="9" t="s">
        <v>2528</v>
      </c>
      <c r="E398" s="8" t="s">
        <v>2526</v>
      </c>
      <c r="F398" s="8" t="s">
        <v>2527</v>
      </c>
      <c r="G398" s="8" t="s">
        <v>2414</v>
      </c>
      <c r="H398" s="8" t="s">
        <v>2529</v>
      </c>
      <c r="I398" s="8" t="s">
        <v>2531</v>
      </c>
      <c r="J398" s="8"/>
      <c r="K398" s="8"/>
      <c r="L398" s="8" t="s">
        <v>2530</v>
      </c>
      <c r="M398" s="11" t="s">
        <v>2532</v>
      </c>
      <c r="N398" s="8" t="s">
        <v>80</v>
      </c>
    </row>
    <row r="399" spans="1:14" ht="19.5" customHeight="1">
      <c r="A399" s="7">
        <v>398</v>
      </c>
      <c r="B399" s="8">
        <v>20140604</v>
      </c>
      <c r="C399" s="8" t="s">
        <v>2533</v>
      </c>
      <c r="D399" s="9" t="s">
        <v>2534</v>
      </c>
      <c r="E399" s="8" t="s">
        <v>2526</v>
      </c>
      <c r="F399" s="8" t="s">
        <v>2527</v>
      </c>
      <c r="G399" s="8" t="s">
        <v>2414</v>
      </c>
      <c r="H399" s="8">
        <v>46703699901</v>
      </c>
      <c r="I399" s="13" t="s">
        <v>2531</v>
      </c>
      <c r="J399" s="13"/>
      <c r="K399" s="13"/>
      <c r="L399" s="13" t="s">
        <v>2535</v>
      </c>
      <c r="M399" s="11" t="s">
        <v>2536</v>
      </c>
      <c r="N399" s="8" t="s">
        <v>80</v>
      </c>
    </row>
    <row r="400" spans="1:14" ht="21.75" customHeight="1">
      <c r="A400" s="12">
        <v>399</v>
      </c>
      <c r="B400" s="8">
        <v>20140604</v>
      </c>
      <c r="C400" s="8" t="s">
        <v>2533</v>
      </c>
      <c r="D400" s="9" t="s">
        <v>2534</v>
      </c>
      <c r="E400" s="8" t="s">
        <v>2526</v>
      </c>
      <c r="F400" s="8" t="s">
        <v>2527</v>
      </c>
      <c r="G400" s="8" t="s">
        <v>2414</v>
      </c>
      <c r="H400" s="8">
        <v>46703699901</v>
      </c>
      <c r="I400" s="13" t="s">
        <v>2531</v>
      </c>
      <c r="J400" s="13"/>
      <c r="K400" s="13"/>
      <c r="L400" s="13" t="s">
        <v>2537</v>
      </c>
      <c r="M400" s="11" t="s">
        <v>2538</v>
      </c>
      <c r="N400" s="13" t="s">
        <v>80</v>
      </c>
    </row>
    <row r="401" spans="1:14" ht="16.5" customHeight="1">
      <c r="A401" s="7">
        <v>400</v>
      </c>
      <c r="B401" s="8">
        <v>20140607</v>
      </c>
      <c r="C401" s="8" t="s">
        <v>2559</v>
      </c>
      <c r="D401" s="8" t="s">
        <v>2563</v>
      </c>
      <c r="E401" s="8" t="s">
        <v>2560</v>
      </c>
      <c r="F401" s="8" t="s">
        <v>2561</v>
      </c>
      <c r="G401" s="8" t="s">
        <v>21</v>
      </c>
      <c r="H401" s="8" t="s">
        <v>2562</v>
      </c>
      <c r="I401" s="8" t="s">
        <v>32</v>
      </c>
      <c r="J401" s="8" t="s">
        <v>2557</v>
      </c>
      <c r="K401" s="13"/>
      <c r="L401" s="8" t="s">
        <v>2558</v>
      </c>
      <c r="M401" s="11" t="s">
        <v>2564</v>
      </c>
      <c r="N401" s="8" t="s">
        <v>80</v>
      </c>
    </row>
    <row r="402" spans="1:14">
      <c r="A402" s="12">
        <v>401</v>
      </c>
      <c r="B402" s="8">
        <v>20140606</v>
      </c>
      <c r="C402" s="8" t="s">
        <v>2566</v>
      </c>
      <c r="D402" s="8" t="s">
        <v>2571</v>
      </c>
      <c r="E402" s="8" t="s">
        <v>2568</v>
      </c>
      <c r="F402" s="8" t="s">
        <v>2569</v>
      </c>
      <c r="G402" s="8" t="s">
        <v>76</v>
      </c>
      <c r="H402" s="8" t="s">
        <v>2570</v>
      </c>
      <c r="I402" s="8" t="s">
        <v>2567</v>
      </c>
      <c r="J402" s="13"/>
      <c r="K402" s="13"/>
      <c r="L402" s="8" t="s">
        <v>2565</v>
      </c>
      <c r="M402" s="11" t="s">
        <v>2572</v>
      </c>
      <c r="N402" s="8" t="s">
        <v>80</v>
      </c>
    </row>
    <row r="403" spans="1:14">
      <c r="A403" s="7">
        <v>402</v>
      </c>
      <c r="B403" s="8">
        <v>20140606</v>
      </c>
      <c r="C403" s="8" t="s">
        <v>2896</v>
      </c>
      <c r="D403" s="9" t="s">
        <v>2576</v>
      </c>
      <c r="E403" s="8" t="s">
        <v>2574</v>
      </c>
      <c r="F403" s="8" t="s">
        <v>2575</v>
      </c>
      <c r="G403" s="8" t="s">
        <v>1390</v>
      </c>
      <c r="H403" s="10"/>
      <c r="I403" s="13"/>
      <c r="J403" s="13"/>
      <c r="K403" s="13"/>
      <c r="L403" s="8" t="s">
        <v>2573</v>
      </c>
      <c r="M403" s="11" t="s">
        <v>2577</v>
      </c>
      <c r="N403" s="8"/>
    </row>
    <row r="404" spans="1:14">
      <c r="A404" s="12">
        <v>403</v>
      </c>
      <c r="B404" s="8">
        <v>20140602</v>
      </c>
      <c r="C404" s="8" t="s">
        <v>2583</v>
      </c>
      <c r="D404" s="9" t="s">
        <v>2584</v>
      </c>
      <c r="E404" s="8" t="s">
        <v>2579</v>
      </c>
      <c r="F404" s="8" t="s">
        <v>2580</v>
      </c>
      <c r="G404" s="8" t="s">
        <v>2581</v>
      </c>
      <c r="H404" s="8" t="s">
        <v>2582</v>
      </c>
      <c r="I404" s="13"/>
      <c r="J404" s="13"/>
      <c r="K404" s="13"/>
      <c r="L404" s="8" t="s">
        <v>2578</v>
      </c>
      <c r="M404" s="11" t="s">
        <v>2605</v>
      </c>
      <c r="N404" s="8"/>
    </row>
    <row r="405" spans="1:14">
      <c r="A405" s="7">
        <v>404</v>
      </c>
      <c r="B405" s="8">
        <v>20140531</v>
      </c>
      <c r="C405" s="8" t="s">
        <v>2595</v>
      </c>
      <c r="D405" s="8" t="s">
        <v>2598</v>
      </c>
      <c r="E405" s="8" t="s">
        <v>2596</v>
      </c>
      <c r="F405" s="8" t="s">
        <v>2597</v>
      </c>
      <c r="G405" s="8" t="s">
        <v>139</v>
      </c>
      <c r="H405" s="10"/>
      <c r="I405" s="13"/>
      <c r="J405" s="13"/>
      <c r="K405" s="13"/>
      <c r="L405" s="8" t="s">
        <v>2594</v>
      </c>
      <c r="M405" s="11" t="s">
        <v>2603</v>
      </c>
      <c r="N405" s="8"/>
    </row>
    <row r="406" spans="1:14">
      <c r="A406" s="12">
        <v>405</v>
      </c>
      <c r="B406" s="8">
        <v>20140531</v>
      </c>
      <c r="C406" s="8" t="s">
        <v>2600</v>
      </c>
      <c r="D406" s="9" t="s">
        <v>2602</v>
      </c>
      <c r="E406" s="8" t="s">
        <v>2596</v>
      </c>
      <c r="F406" s="8" t="s">
        <v>2601</v>
      </c>
      <c r="G406" s="8" t="s">
        <v>139</v>
      </c>
      <c r="H406" s="9"/>
      <c r="I406" s="13"/>
      <c r="J406" s="13"/>
      <c r="K406" s="13"/>
      <c r="L406" s="8" t="s">
        <v>2599</v>
      </c>
      <c r="M406" s="11" t="s">
        <v>2604</v>
      </c>
      <c r="N406" s="8"/>
    </row>
    <row r="407" spans="1:14">
      <c r="A407" s="7">
        <v>406</v>
      </c>
      <c r="B407" s="8">
        <v>20140609</v>
      </c>
      <c r="C407" s="8" t="s">
        <v>2612</v>
      </c>
      <c r="D407" s="8" t="s">
        <v>2609</v>
      </c>
      <c r="E407" s="8" t="s">
        <v>2606</v>
      </c>
      <c r="F407" s="8" t="s">
        <v>2607</v>
      </c>
      <c r="G407" s="8" t="s">
        <v>148</v>
      </c>
      <c r="H407" s="8" t="s">
        <v>2608</v>
      </c>
      <c r="I407" s="8" t="s">
        <v>2610</v>
      </c>
      <c r="J407" s="13"/>
      <c r="K407" s="13"/>
      <c r="L407" s="8" t="s">
        <v>2611</v>
      </c>
      <c r="M407" s="11" t="s">
        <v>2613</v>
      </c>
      <c r="N407" s="8" t="s">
        <v>80</v>
      </c>
    </row>
    <row r="408" spans="1:14">
      <c r="A408" s="12">
        <v>407</v>
      </c>
      <c r="B408" s="8">
        <v>20140515</v>
      </c>
      <c r="C408" s="8" t="s">
        <v>2641</v>
      </c>
      <c r="D408" s="8" t="s">
        <v>2644</v>
      </c>
      <c r="E408" s="8" t="s">
        <v>2642</v>
      </c>
      <c r="F408" s="8"/>
      <c r="G408" s="8" t="s">
        <v>76</v>
      </c>
      <c r="H408" s="8" t="s">
        <v>2643</v>
      </c>
      <c r="I408" s="8" t="s">
        <v>32</v>
      </c>
      <c r="J408" s="13" t="s">
        <v>108</v>
      </c>
      <c r="K408" s="13"/>
      <c r="L408" s="8" t="s">
        <v>2517</v>
      </c>
      <c r="M408" s="11" t="s">
        <v>2675</v>
      </c>
      <c r="N408" s="8" t="s">
        <v>80</v>
      </c>
    </row>
    <row r="409" spans="1:14">
      <c r="A409" s="7">
        <v>408</v>
      </c>
      <c r="B409" s="8">
        <v>20140613</v>
      </c>
      <c r="C409" s="8" t="s">
        <v>2668</v>
      </c>
      <c r="D409" s="8" t="s">
        <v>2669</v>
      </c>
      <c r="E409" s="8" t="s">
        <v>2670</v>
      </c>
      <c r="F409" s="8" t="s">
        <v>2671</v>
      </c>
      <c r="G409" s="8" t="s">
        <v>106</v>
      </c>
      <c r="H409" s="8" t="s">
        <v>2672</v>
      </c>
      <c r="I409" s="13"/>
      <c r="J409" s="13"/>
      <c r="K409" s="13"/>
      <c r="L409" s="8" t="s">
        <v>2673</v>
      </c>
      <c r="M409" s="11" t="s">
        <v>2674</v>
      </c>
      <c r="N409" s="8"/>
    </row>
    <row r="410" spans="1:14" ht="17.25" customHeight="1">
      <c r="A410" s="12">
        <v>409</v>
      </c>
      <c r="B410" s="8"/>
      <c r="C410" s="8" t="s">
        <v>2687</v>
      </c>
      <c r="D410" s="8"/>
      <c r="E410" s="18" t="s">
        <v>258</v>
      </c>
      <c r="F410" s="8" t="s">
        <v>2685</v>
      </c>
      <c r="G410" s="8" t="s">
        <v>1351</v>
      </c>
      <c r="H410" s="18" t="s">
        <v>2684</v>
      </c>
      <c r="I410" s="13" t="s">
        <v>2688</v>
      </c>
      <c r="J410" s="13" t="s">
        <v>2689</v>
      </c>
      <c r="K410" s="13"/>
      <c r="L410" s="13" t="s">
        <v>2686</v>
      </c>
      <c r="M410" s="11" t="s">
        <v>2690</v>
      </c>
      <c r="N410" s="8" t="s">
        <v>80</v>
      </c>
    </row>
    <row r="411" spans="1:14" ht="15.75">
      <c r="A411" s="7">
        <v>410</v>
      </c>
      <c r="B411" s="8"/>
      <c r="C411" s="8" t="s">
        <v>2692</v>
      </c>
      <c r="D411" s="11" t="s">
        <v>2695</v>
      </c>
      <c r="E411" s="18" t="s">
        <v>2693</v>
      </c>
      <c r="F411" s="8" t="s">
        <v>2694</v>
      </c>
      <c r="G411" s="8" t="s">
        <v>220</v>
      </c>
      <c r="H411" s="18" t="s">
        <v>2908</v>
      </c>
      <c r="I411" s="13"/>
      <c r="J411" s="13"/>
      <c r="K411" s="13"/>
      <c r="L411" s="18" t="s">
        <v>2691</v>
      </c>
      <c r="M411" s="11" t="s">
        <v>2696</v>
      </c>
      <c r="N411" s="8"/>
    </row>
    <row r="412" spans="1:14" ht="20.25" customHeight="1">
      <c r="A412" s="12">
        <v>411</v>
      </c>
      <c r="B412" s="8"/>
      <c r="C412" s="8" t="s">
        <v>2699</v>
      </c>
      <c r="D412" s="11" t="s">
        <v>1319</v>
      </c>
      <c r="E412" s="18" t="s">
        <v>2700</v>
      </c>
      <c r="F412" s="8"/>
      <c r="G412" s="8"/>
      <c r="H412" s="10" t="s">
        <v>2701</v>
      </c>
      <c r="I412" s="13" t="s">
        <v>2698</v>
      </c>
      <c r="J412" s="13"/>
      <c r="K412" s="13"/>
      <c r="L412" s="13" t="s">
        <v>2697</v>
      </c>
      <c r="M412" s="11" t="s">
        <v>2702</v>
      </c>
      <c r="N412" s="8"/>
    </row>
    <row r="413" spans="1:14">
      <c r="A413" s="7">
        <v>412</v>
      </c>
      <c r="B413" s="8"/>
      <c r="C413" s="26" t="s">
        <v>2705</v>
      </c>
      <c r="D413" s="26" t="s">
        <v>2708</v>
      </c>
      <c r="E413" s="26" t="s">
        <v>2706</v>
      </c>
      <c r="F413" s="8"/>
      <c r="G413" s="8" t="s">
        <v>106</v>
      </c>
      <c r="H413" s="26" t="s">
        <v>2707</v>
      </c>
      <c r="I413" s="26" t="s">
        <v>2704</v>
      </c>
      <c r="J413" s="13"/>
      <c r="K413" s="13"/>
      <c r="L413" s="26" t="s">
        <v>2703</v>
      </c>
      <c r="M413" s="11" t="s">
        <v>2709</v>
      </c>
      <c r="N413" s="8" t="s">
        <v>80</v>
      </c>
    </row>
    <row r="414" spans="1:14">
      <c r="A414" s="12">
        <v>413</v>
      </c>
      <c r="B414" s="8"/>
      <c r="C414" s="25" t="s">
        <v>2711</v>
      </c>
      <c r="D414" s="25" t="s">
        <v>2712</v>
      </c>
      <c r="E414" s="25" t="s">
        <v>2713</v>
      </c>
      <c r="F414" s="19" t="s">
        <v>2714</v>
      </c>
      <c r="G414" s="8"/>
      <c r="H414" s="19" t="s">
        <v>2715</v>
      </c>
      <c r="I414" s="19" t="s">
        <v>89</v>
      </c>
      <c r="J414" s="13"/>
      <c r="K414" s="13"/>
      <c r="L414" s="25" t="s">
        <v>2710</v>
      </c>
      <c r="M414" s="11" t="s">
        <v>2716</v>
      </c>
      <c r="N414" s="8" t="s">
        <v>156</v>
      </c>
    </row>
    <row r="415" spans="1:14">
      <c r="A415" s="7">
        <v>414</v>
      </c>
      <c r="B415" s="8">
        <v>20140427</v>
      </c>
      <c r="C415" s="19" t="s">
        <v>2723</v>
      </c>
      <c r="D415" s="19" t="s">
        <v>2727</v>
      </c>
      <c r="E415" s="19" t="s">
        <v>2724</v>
      </c>
      <c r="F415" s="19" t="s">
        <v>2725</v>
      </c>
      <c r="G415" s="8" t="s">
        <v>2726</v>
      </c>
      <c r="H415" s="19" t="s">
        <v>2728</v>
      </c>
      <c r="I415" s="19"/>
      <c r="J415" s="13"/>
      <c r="K415" s="13"/>
      <c r="L415" s="19" t="s">
        <v>2722</v>
      </c>
      <c r="M415" s="11" t="s">
        <v>2729</v>
      </c>
      <c r="N415" s="8" t="s">
        <v>80</v>
      </c>
    </row>
    <row r="416" spans="1:14">
      <c r="A416" s="12">
        <v>415</v>
      </c>
      <c r="B416" s="8">
        <v>20140512</v>
      </c>
      <c r="C416" s="21" t="s">
        <v>2750</v>
      </c>
      <c r="D416" s="22" t="s">
        <v>2753</v>
      </c>
      <c r="E416" s="17" t="s">
        <v>2751</v>
      </c>
      <c r="F416" s="17" t="s">
        <v>2752</v>
      </c>
      <c r="G416" s="8" t="s">
        <v>139</v>
      </c>
      <c r="H416" s="23">
        <v>958192611</v>
      </c>
      <c r="I416" s="13"/>
      <c r="J416" s="13"/>
      <c r="K416" s="13"/>
      <c r="L416" s="23" t="s">
        <v>2749</v>
      </c>
      <c r="M416" s="11" t="s">
        <v>2754</v>
      </c>
      <c r="N416" s="8"/>
    </row>
    <row r="417" spans="1:14" s="4" customFormat="1" ht="18">
      <c r="A417" s="27">
        <v>416</v>
      </c>
      <c r="B417" s="8">
        <v>20140601</v>
      </c>
      <c r="C417" s="8" t="s">
        <v>2860</v>
      </c>
      <c r="D417" s="22" t="s">
        <v>2861</v>
      </c>
      <c r="E417" s="28" t="s">
        <v>2862</v>
      </c>
      <c r="F417" s="28" t="s">
        <v>2863</v>
      </c>
      <c r="G417" s="8" t="s">
        <v>54</v>
      </c>
      <c r="H417" s="28" t="s">
        <v>2864</v>
      </c>
      <c r="I417" s="29" t="s">
        <v>540</v>
      </c>
      <c r="J417" s="29" t="s">
        <v>2865</v>
      </c>
      <c r="K417" s="8" t="s">
        <v>1155</v>
      </c>
      <c r="L417" s="30" t="s">
        <v>2866</v>
      </c>
      <c r="M417" s="11" t="s">
        <v>2867</v>
      </c>
      <c r="N417" s="8" t="s">
        <v>80</v>
      </c>
    </row>
  </sheetData>
  <sortState ref="A2:N417">
    <sortCondition ref="A2:A417"/>
  </sortState>
  <hyperlinks>
    <hyperlink ref="D3" r:id="rId1"/>
    <hyperlink ref="D2" r:id="rId2" display="mailto:ksoo@myanmarpeace.org"/>
    <hyperlink ref="D4" r:id="rId3" display="mailto:akhob@ut.ac.ir"/>
    <hyperlink ref="D5" r:id="rId4" display="mailto:bryerson@kimgeomatics.com"/>
    <hyperlink ref="M5" r:id="rId5"/>
    <hyperlink ref="D6" r:id="rId6" display="mailto:rishiraj@adpc.net"/>
    <hyperlink ref="D7" r:id="rId7" display="mailto:chittana.phompila@adelaide.edu.au"/>
    <hyperlink ref="M7" r:id="rId8"/>
    <hyperlink ref="D8" r:id="rId9" display="mailto:chittana.phompila@adelaide.edu.au"/>
    <hyperlink ref="M8" r:id="rId10"/>
    <hyperlink ref="D9" r:id="rId11" display="mailto:zhaohq@radi.ac.cn"/>
    <hyperlink ref="D10" r:id="rId12" display="mailto:amarsaikhan64@gmail.com"/>
    <hyperlink ref="D11" r:id="rId13" display="mailto:amarsaikhan64@gmail.com"/>
    <hyperlink ref="M10" r:id="rId14"/>
    <hyperlink ref="M11" r:id="rId15"/>
    <hyperlink ref="D12" r:id="rId16" display="mailto:alexi502@sabah.uitm.edu.my"/>
    <hyperlink ref="D13" r:id="rId17" display="mailto:sukmono35@gmail.com"/>
    <hyperlink ref="D14" r:id="rId18" display="mailto:zhangying7@radi.ac.cn"/>
    <hyperlink ref="M13" r:id="rId19"/>
    <hyperlink ref="M14" r:id="rId20"/>
    <hyperlink ref="D15" r:id="rId21" display="mailto:seongah@kaist.ac.kr"/>
    <hyperlink ref="D16" r:id="rId22" display="mailto:Soran_Parang@ut.ac.ir"/>
    <hyperlink ref="M15" r:id="rId23"/>
    <hyperlink ref="D17" r:id="rId24" display="mailto:ito@naruto-u.ac.jp"/>
    <hyperlink ref="D18" r:id="rId25" display="mailto:tantzechung.maverick@stee.stengg.com"/>
    <hyperlink ref="M17" r:id="rId26"/>
    <hyperlink ref="M18" r:id="rId27"/>
    <hyperlink ref="D19" r:id="rId28" display="mailto:ganzorig@arvis.ac.mn"/>
    <hyperlink ref="M19" r:id="rId29"/>
    <hyperlink ref="D21" r:id="rId30" display="mailto:hosomura@mail.dendai.ac.jp"/>
    <hyperlink ref="M21" r:id="rId31"/>
    <hyperlink ref="D22" r:id="rId32" display="mailto:sks105@rediffmail.com"/>
    <hyperlink ref="M22" r:id="rId33"/>
    <hyperlink ref="D24" r:id="rId34" display="mailto:fsocpsm@ku.ac.th"/>
    <hyperlink ref="M24" r:id="rId35"/>
    <hyperlink ref="D26" r:id="rId36" display="mailto:amitkumar8530@gmail.com"/>
    <hyperlink ref="M26" r:id="rId37"/>
    <hyperlink ref="D27" r:id="rId38" display="mailto:beiranvand.amin80@gmail.com"/>
    <hyperlink ref="D28" r:id="rId39" display="mailto:beiranvand.amin80@gmail.com"/>
    <hyperlink ref="M27" r:id="rId40"/>
    <hyperlink ref="M28" r:id="rId41"/>
    <hyperlink ref="D29" r:id="rId42" display="mailto:awaya@green.gifu-u.ac.jp"/>
    <hyperlink ref="M29" r:id="rId43"/>
    <hyperlink ref="D30" r:id="rId44" display="mailto:phamxuancanh@hus.edu.vn"/>
    <hyperlink ref="M30" r:id="rId45"/>
    <hyperlink ref="D31" r:id="rId46" display="mailto:byambadolgor15@gmail.com"/>
    <hyperlink ref="M31" r:id="rId47"/>
    <hyperlink ref="D32" r:id="rId48" display="mailto:nguyenngocthachhus@gmail.com"/>
    <hyperlink ref="M32" r:id="rId49"/>
    <hyperlink ref="D33" r:id="rId50" display="mailto:irmnahib@gmail.com"/>
    <hyperlink ref="M33" r:id="rId51"/>
    <hyperlink ref="D35" r:id="rId52" display="mailto:valespanu@crs4.it"/>
    <hyperlink ref="M35" r:id="rId53"/>
    <hyperlink ref="D36" r:id="rId54" display="mailto:nguyenhieu@hus.edu.vn"/>
    <hyperlink ref="M36" r:id="rId55"/>
    <hyperlink ref="D38" r:id="rId56" display="mailto:ntsonait@hotmail.com"/>
    <hyperlink ref="M38" r:id="rId57"/>
    <hyperlink ref="D39" r:id="rId58" display="mailto:kyawzaya.htun@gmail.com"/>
    <hyperlink ref="M39" r:id="rId59"/>
    <hyperlink ref="D41" r:id="rId60" display="mailto:endingover@naver.com"/>
    <hyperlink ref="M41" r:id="rId61"/>
    <hyperlink ref="D42" r:id="rId62" display="mailto:likebasic@cnu.ac.kr"/>
    <hyperlink ref="D43" r:id="rId63" display="mailto:hoonkko@hanmail.net"/>
    <hyperlink ref="D44" r:id="rId64" display="mailto:r02521113@ntu.edu.tw"/>
    <hyperlink ref="D45" r:id="rId65" display="mailto:cpchang@csrsr.ncu.edu.tw"/>
    <hyperlink ref="D47" r:id="rId66" display="mailto:kuwahara@mx.ibaraki.ac.jp"/>
    <hyperlink ref="D49" r:id="rId67" display="mailto:jg.gao@auckland.ac.nz"/>
    <hyperlink ref="M44" r:id="rId68"/>
    <hyperlink ref="M43" r:id="rId69"/>
    <hyperlink ref="M42" r:id="rId70"/>
    <hyperlink ref="M45" r:id="rId71"/>
    <hyperlink ref="M46" r:id="rId72"/>
    <hyperlink ref="M47" r:id="rId73"/>
    <hyperlink ref="M49" r:id="rId74"/>
    <hyperlink ref="D51" r:id="rId75" display="mailto:sweswetun2013@gmail.com"/>
    <hyperlink ref="M51" r:id="rId76"/>
    <hyperlink ref="D52" r:id="rId77" display="mailto:sungbj87@gmail.com"/>
    <hyperlink ref="M52" r:id="rId78"/>
    <hyperlink ref="D53" r:id="rId79" display="mailto:manojks@iitb.ac.in"/>
    <hyperlink ref="M53" r:id="rId80"/>
    <hyperlink ref="D54" r:id="rId81" display="mailto:crsam@nus.edu.sg"/>
    <hyperlink ref="M54" r:id="rId82"/>
    <hyperlink ref="D55" r:id="rId83" display="mailto:seg@goldin-rudahl.com"/>
    <hyperlink ref="M55" r:id="rId84"/>
    <hyperlink ref="D56" r:id="rId85" display="mailto:ccruncu@gmail.com"/>
    <hyperlink ref="M56" r:id="rId86"/>
    <hyperlink ref="D57" r:id="rId87" display="mailto:khinthandarwin009@gmail.com"/>
    <hyperlink ref="M57" r:id="rId88"/>
    <hyperlink ref="D58" r:id="rId89" display="mailto:kamolratn.c@egat.co.th"/>
    <hyperlink ref="M58" r:id="rId90"/>
    <hyperlink ref="D59" r:id="rId91" display="mailto:tampangallo@yahoo.co.id"/>
    <hyperlink ref="M59" r:id="rId92"/>
    <hyperlink ref="D60" r:id="rId93" display="mailto:knamsang@gmail.com"/>
    <hyperlink ref="M60" r:id="rId94"/>
    <hyperlink ref="D61" r:id="rId95" display="mailto:g.seta@cgiar.org"/>
    <hyperlink ref="D63" r:id="rId96" display="mailto:yups@mail.ncku.edu.tw"/>
    <hyperlink ref="M63" r:id="rId97"/>
    <hyperlink ref="D64" r:id="rId98" display="mailto:suharto.widjojo@big.go.id"/>
    <hyperlink ref="M64" r:id="rId99"/>
    <hyperlink ref="D65" r:id="rId100" display="mailto:sys6564@naver.com"/>
    <hyperlink ref="M65" r:id="rId101"/>
    <hyperlink ref="D66" r:id="rId102" display="mailto:hyoseon9026@yonsei.ac.kr"/>
    <hyperlink ref="M66" r:id="rId103"/>
    <hyperlink ref="D67" r:id="rId104" display="mailto:littlebearproject@gmail.com"/>
    <hyperlink ref="M67" r:id="rId105"/>
    <hyperlink ref="D68" r:id="rId106" display="mailto:ivanoff@ocean.ru"/>
    <hyperlink ref="M68" r:id="rId107"/>
    <hyperlink ref="D396" r:id="rId108" display="mailto:akhirano@jircas.affrc.go.jp"/>
    <hyperlink ref="H397" r:id="rId109" display="Tel:+86"/>
    <hyperlink ref="D69" r:id="rId110" display="mailto:andrew@ncdr.nat.gov.tw"/>
    <hyperlink ref="M69" r:id="rId111"/>
    <hyperlink ref="D70" r:id="rId112" display="mailto:hanlina@mail.com"/>
    <hyperlink ref="M70" r:id="rId113"/>
    <hyperlink ref="D72" r:id="rId114" display="mailto:alia.saskia@gmail.com"/>
    <hyperlink ref="M72" r:id="rId115"/>
    <hyperlink ref="D73" r:id="rId116" display="mailto:nagatani@affrc.go.jp"/>
    <hyperlink ref="M73" r:id="rId117"/>
    <hyperlink ref="D74" r:id="rId118" display="mailto:ishiuchi@akashi.ac.jp"/>
    <hyperlink ref="M74" r:id="rId119"/>
    <hyperlink ref="D75" r:id="rId120" display="mailto:luckysmilewm@gmail.com"/>
    <hyperlink ref="M75" r:id="rId121"/>
    <hyperlink ref="D76" r:id="rId122" display="mailto:santillan.jr2@gmail.com"/>
    <hyperlink ref="M76" r:id="rId123"/>
    <hyperlink ref="D77" r:id="rId124" display="mailto:baegoooo@gmail.com"/>
    <hyperlink ref="M77" r:id="rId125"/>
    <hyperlink ref="D78" r:id="rId126" display="mailto:misong1216@naver.com"/>
    <hyperlink ref="M78" r:id="rId127"/>
    <hyperlink ref="D79" r:id="rId128" display="mailto:yinruojie201@gmail.com"/>
    <hyperlink ref="M79" r:id="rId129"/>
    <hyperlink ref="D37" r:id="rId130" display="mailto:wwlovelife@126.com"/>
    <hyperlink ref="M37" r:id="rId131"/>
    <hyperlink ref="D93" r:id="rId132" display="mailto:jaaslwg@126.com"/>
    <hyperlink ref="M93" r:id="rId133"/>
    <hyperlink ref="D156" r:id="rId134" display="mailto:hotaeim@nate.com"/>
    <hyperlink ref="M156" r:id="rId135"/>
    <hyperlink ref="D162" r:id="rId136" display="mailto:justiceiron@nate.com"/>
    <hyperlink ref="M162" r:id="rId137"/>
    <hyperlink ref="D80" r:id="rId138" display="mailto:ycy1893@gmail.com"/>
    <hyperlink ref="M80" r:id="rId139"/>
    <hyperlink ref="D81" r:id="rId140" display="mailto:bangkit.adhi@rocketmail.com"/>
    <hyperlink ref="M81" r:id="rId141"/>
    <hyperlink ref="D82" r:id="rId142" display="mailto:magedupm@hotmail.com"/>
    <hyperlink ref="D83" r:id="rId143" display="mailto:magedupm@hotmail.com"/>
    <hyperlink ref="D84" r:id="rId144" display="mailto:magedupm@hotmail.com"/>
    <hyperlink ref="D85" r:id="rId145" display="mailto:magedupm@hotmail.com"/>
    <hyperlink ref="D86" r:id="rId146" display="mailto:shimazaki@c.kisarazu.ac.jp"/>
    <hyperlink ref="M82" r:id="rId147"/>
    <hyperlink ref="M83" r:id="rId148"/>
    <hyperlink ref="M84" r:id="rId149"/>
    <hyperlink ref="M85" r:id="rId150"/>
    <hyperlink ref="M86" r:id="rId151"/>
    <hyperlink ref="D87" r:id="rId152" display="mailto:meriam.makinano@gmail.com"/>
    <hyperlink ref="M87" r:id="rId153"/>
    <hyperlink ref="D89" r:id="rId154" display="mailto:itthi.t@eng.chula.ac.th"/>
    <hyperlink ref="D90" r:id="rId155" display="mailto:nakamura@teikoku-eng.co.jp"/>
    <hyperlink ref="M89" r:id="rId156"/>
    <hyperlink ref="M90" r:id="rId157"/>
    <hyperlink ref="D91" r:id="rId158" display="mailto:gilbert@csrsr.ncu.edu.tw"/>
    <hyperlink ref="M91" r:id="rId159"/>
    <hyperlink ref="D92" r:id="rId160" display="mailto:kimmikyeong@yonsei.ac.kr"/>
    <hyperlink ref="D95" r:id="rId161" display="mailto:jslai0726@gmail.com"/>
    <hyperlink ref="D94" r:id="rId162" display="mailto:santillan.jr2@gmail.com"/>
    <hyperlink ref="M94" r:id="rId163"/>
    <hyperlink ref="M95" r:id="rId164"/>
    <hyperlink ref="D96" r:id="rId165" display="mailto:juliet0318@gmail.com"/>
    <hyperlink ref="M96" r:id="rId166"/>
    <hyperlink ref="D97" r:id="rId167" display="mailto:r02521111@ntu.edu.tw"/>
    <hyperlink ref="M97" r:id="rId168"/>
    <hyperlink ref="D98" r:id="rId169" display="mailto:dewayany@gmail.com"/>
    <hyperlink ref="M98" r:id="rId170"/>
    <hyperlink ref="D99" r:id="rId171" display="mailto:ba09102729@hotmail.com"/>
    <hyperlink ref="M99" r:id="rId172"/>
    <hyperlink ref="D100" r:id="rId173" display="mailto:zhaojian@chinacdc.cn"/>
    <hyperlink ref="D101" r:id="rId174" display="mailto:rqin@student.ethz.ch"/>
    <hyperlink ref="M101" r:id="rId175"/>
    <hyperlink ref="D102" r:id="rId176" display="mailto:kaoyc@fcu.edu.tw"/>
    <hyperlink ref="M102" r:id="rId177"/>
    <hyperlink ref="D103" r:id="rId178" display="mailto:b6401229@planet.kanazawa-it.ac.jp"/>
    <hyperlink ref="M103" r:id="rId179"/>
    <hyperlink ref="D104" r:id="rId180" display="mailto:178011e@gs.kochi-tech.ac.jp"/>
    <hyperlink ref="M104" r:id="rId181"/>
    <hyperlink ref="D105" r:id="rId182" display="mailto:yungcchuang@fcu.edu.tw"/>
    <hyperlink ref="M105" r:id="rId183"/>
    <hyperlink ref="D106" r:id="rId184" display="mailto:kinhbachus@gmail.com"/>
    <hyperlink ref="M106" r:id="rId185"/>
    <hyperlink ref="D107" r:id="rId186" display="mailto:mt70501@yahoo.com.tw"/>
    <hyperlink ref="D108" r:id="rId187" display="mailto:jianhuagirl@gmail.com"/>
    <hyperlink ref="M108" r:id="rId188"/>
    <hyperlink ref="D109" r:id="rId189" display="mailto:ysshiu@fcu.edu.tw"/>
    <hyperlink ref="M109" r:id="rId190"/>
    <hyperlink ref="D110" r:id="rId191" display="mailto:r02521115@ntu.edu.tw"/>
    <hyperlink ref="M110" r:id="rId192"/>
    <hyperlink ref="D111" r:id="rId193" display="mailto:redmcastilla@gmail.com"/>
    <hyperlink ref="D112" r:id="rId194" display="mailto:narong_p@buu.ac.th"/>
    <hyperlink ref="D113" r:id="rId195" display="mailto:fku@keyaki.cc.u-tokai.ac.jp"/>
    <hyperlink ref="M112" r:id="rId196"/>
    <hyperlink ref="M113" r:id="rId197"/>
    <hyperlink ref="D114" r:id="rId198" display="mailto:floyd_plando@dlsu.edu.ph"/>
    <hyperlink ref="M114" r:id="rId199"/>
    <hyperlink ref="D115" r:id="rId200" display="mailto:185102v@gs.kochi-tech.ac.jp"/>
    <hyperlink ref="M115" r:id="rId201"/>
    <hyperlink ref="D116" r:id="rId202" display="mailto:andrew@ncdr.nat.gov.tw"/>
    <hyperlink ref="M116" r:id="rId203"/>
    <hyperlink ref="D117" r:id="rId204" display="mailto:thirayuth@gmail.com"/>
    <hyperlink ref="D118" r:id="rId205" display="mailto:bennynpeter@gmail.com"/>
    <hyperlink ref="M118" r:id="rId206"/>
    <hyperlink ref="D119" r:id="rId207" display="mailto:vandana7232@gmail.com"/>
    <hyperlink ref="M119" r:id="rId208"/>
    <hyperlink ref="D120" r:id="rId209" display="mailto:102621014@cc.ncu.edu.tw"/>
    <hyperlink ref="M120" r:id="rId210"/>
    <hyperlink ref="D121" r:id="rId211" display="mailto:102621017@cc.ncu.edu.tw"/>
    <hyperlink ref="M121" r:id="rId212"/>
    <hyperlink ref="D122" r:id="rId213" display="mailto:ndtai@iop.vast.ac.vn"/>
    <hyperlink ref="M122" r:id="rId214"/>
    <hyperlink ref="D123" r:id="rId215" display="mailto:aram200@snu.ac.kr"/>
    <hyperlink ref="M123" r:id="rId216"/>
    <hyperlink ref="D125" r:id="rId217" display="mailto:cheminwu@gmail.com"/>
    <hyperlink ref="M125" r:id="rId218"/>
    <hyperlink ref="D126" r:id="rId219" display="mailto:clorindakurnia@gmail.com"/>
    <hyperlink ref="M126" r:id="rId220"/>
    <hyperlink ref="D127" r:id="rId221" display="mailto:s86246tpkaty@gmail.com"/>
    <hyperlink ref="D128" r:id="rId222" display="mailto:hsiehmh@fcu.edu.tw"/>
    <hyperlink ref="M128" r:id="rId223"/>
    <hyperlink ref="D129" r:id="rId224" display="mailto:d.b.p.shrestha@utwente.nl"/>
    <hyperlink ref="M129" r:id="rId225"/>
    <hyperlink ref="D130" r:id="rId226" display="mailto:thtam2@live.utm.my"/>
    <hyperlink ref="M130" r:id="rId227"/>
    <hyperlink ref="D131" r:id="rId228" display="mailto:cjstk891015@naver.com"/>
    <hyperlink ref="M131" r:id="rId229"/>
    <hyperlink ref="D132" r:id="rId230" display="mailto:tclei@fcu.edu.tw"/>
    <hyperlink ref="M132" r:id="rId231"/>
    <hyperlink ref="D133" r:id="rId232" display="mailto:labril18@gmail.com"/>
    <hyperlink ref="M133" r:id="rId233"/>
    <hyperlink ref="D134" r:id="rId234" display="mailto:r02521114@ntu.edu.tw"/>
    <hyperlink ref="M134" r:id="rId235"/>
    <hyperlink ref="D135" r:id="rId236" display="mailto:wasanchaiv@gistda.or.th"/>
    <hyperlink ref="M135" r:id="rId237"/>
    <hyperlink ref="D136" r:id="rId238" display="mailto:spkim09@yonsei.ac.kr"/>
    <hyperlink ref="M136" r:id="rId239"/>
    <hyperlink ref="D137" r:id="rId240" display="mailto:f15kdaum@yonsei.ac.kr"/>
    <hyperlink ref="M137" r:id="rId241"/>
    <hyperlink ref="D138" r:id="rId242" display="mailto:andy_leejohor@hotmail.com"/>
    <hyperlink ref="M138" r:id="rId243"/>
    <hyperlink ref="D140" r:id="rId244" display="mailto:ssun33023@naver.com"/>
    <hyperlink ref="M140" r:id="rId245"/>
    <hyperlink ref="D142" r:id="rId246" display="mailto:winnie_0804@live.com"/>
    <hyperlink ref="M142" r:id="rId247"/>
    <hyperlink ref="D143" r:id="rId248" display="mailto:youn0603@snu.ac.kr"/>
    <hyperlink ref="M143" r:id="rId249"/>
    <hyperlink ref="D144" r:id="rId250" display="mailto:nguyenthuyhang@vnu.edu.vn"/>
    <hyperlink ref="M111" r:id="rId251"/>
    <hyperlink ref="M144" r:id="rId252"/>
    <hyperlink ref="D145" r:id="rId253" display="mailto:choung.12@buckeyemail.osu.edu"/>
    <hyperlink ref="M145" r:id="rId254"/>
    <hyperlink ref="D146" r:id="rId255" display="mailto:shjang@geocni.com"/>
    <hyperlink ref="M146" r:id="rId256"/>
    <hyperlink ref="D147" r:id="rId257" display="mailto:pillarhui@gmail.com"/>
    <hyperlink ref="M147" r:id="rId258"/>
    <hyperlink ref="D148" r:id="rId259" display="mailto:amon@rsch.tuis.ac.jp"/>
    <hyperlink ref="M148" r:id="rId260"/>
    <hyperlink ref="D150" r:id="rId261" display="mailto:fsoccci@ku.ac.th"/>
    <hyperlink ref="M150" r:id="rId262"/>
    <hyperlink ref="D141" r:id="rId263" display="mailto:niendya_salam@yahoo.co.id"/>
    <hyperlink ref="M141" r:id="rId264"/>
    <hyperlink ref="D153" r:id="rId265" display="mailto:niendya_salam@yahoo.co.id"/>
    <hyperlink ref="M153" r:id="rId266"/>
    <hyperlink ref="D154" r:id="rId267" display="mailto:sh.odagawa@ajiko.co.jp"/>
    <hyperlink ref="D155" r:id="rId268" display="mailto:takaogen@affrc.go.jp"/>
    <hyperlink ref="M155" r:id="rId269"/>
    <hyperlink ref="D157" r:id="rId270" display="mailto:yang771024@hotmail.com"/>
    <hyperlink ref="M157" r:id="rId271"/>
    <hyperlink ref="D158" r:id="rId272" display="mailto:huangsj@mail.ntou.edu.tw"/>
    <hyperlink ref="D159" r:id="rId273" display="mailto:homjinglee@richitech.com.tw"/>
    <hyperlink ref="M159" r:id="rId274"/>
    <hyperlink ref="D151" r:id="rId275" display="mailto:magedupm@hotmail.com"/>
    <hyperlink ref="M151" r:id="rId276"/>
    <hyperlink ref="D152" r:id="rId277" display="mailto:magedupm@hotmail.com"/>
    <hyperlink ref="M152" r:id="rId278"/>
    <hyperlink ref="D160" r:id="rId279" display="mailto:magedupm@hotmail.com"/>
    <hyperlink ref="M160" r:id="rId280"/>
    <hyperlink ref="D161" r:id="rId281" display="mailto:g14004yk@edu.tuis.ac.jp"/>
    <hyperlink ref="M161" r:id="rId282"/>
    <hyperlink ref="D164" r:id="rId283" display="mailto:khamarrul@ic.utm.my"/>
    <hyperlink ref="M164" r:id="rId284"/>
    <hyperlink ref="D165" r:id="rId285" display="mailto:x66666628@hotmail.com"/>
    <hyperlink ref="D166" r:id="rId286" display="mailto:rabieahtul@siswa.ukm.edu.my"/>
    <hyperlink ref="M166" r:id="rId287"/>
    <hyperlink ref="D167" r:id="rId288" display="mailto:panu@gistda.or.th"/>
    <hyperlink ref="M167" r:id="rId289"/>
    <hyperlink ref="D168" r:id="rId290" display="mailto:hasan.abdullah@bsmrau.edu.bd"/>
    <hyperlink ref="M168" r:id="rId291"/>
    <hyperlink ref="D169" r:id="rId292" display="mailto:saito.g.aa@m.titech.ac.jp"/>
    <hyperlink ref="M169" r:id="rId293"/>
    <hyperlink ref="D170" r:id="rId294" display="mailto:izuanadzri@gmail.com"/>
    <hyperlink ref="M170" r:id="rId295"/>
    <hyperlink ref="D171" r:id="rId296" display="mailto:chris.elvidge@noaa.gov"/>
    <hyperlink ref="M171" r:id="rId297"/>
    <hyperlink ref="D172" r:id="rId298" display="mailto:jthwang@mail.ntpu.edu.tw"/>
    <hyperlink ref="M172" r:id="rId299"/>
    <hyperlink ref="D173" r:id="rId300" display="mailto:lqing900205@gmail.com"/>
    <hyperlink ref="M173" r:id="rId301"/>
    <hyperlink ref="D174" r:id="rId302" display="mailto:sangita.z@iitb.ac.in"/>
    <hyperlink ref="M174" r:id="rId303"/>
    <hyperlink ref="D175" r:id="rId304" display="mailto:atiqahaainaa@gmail.com"/>
    <hyperlink ref="M175" r:id="rId305"/>
    <hyperlink ref="D176" r:id="rId306" display="mailto:fabian.surya@ymail.com"/>
    <hyperlink ref="M176" r:id="rId307"/>
    <hyperlink ref="D177" r:id="rId308" display="mailto:manithaphone@gmail.com"/>
    <hyperlink ref="M177" r:id="rId309"/>
    <hyperlink ref="D178" r:id="rId310" display="mailto:b0211@mail.ntou.edu.tw"/>
    <hyperlink ref="M178" r:id="rId311"/>
    <hyperlink ref="D179" r:id="rId312" display="mailto:m.mahaxay@unesco.org"/>
    <hyperlink ref="M179" r:id="rId313"/>
    <hyperlink ref="D180" r:id="rId314" display="mailto:t.kosaka1228@gmail.com"/>
    <hyperlink ref="M180" r:id="rId315"/>
    <hyperlink ref="D181" r:id="rId316" display="mailto:huyanhgis@gmail.com"/>
    <hyperlink ref="D182" r:id="rId317" display="mailto:sweswetun2013@gmail.com"/>
    <hyperlink ref="M182" r:id="rId318"/>
    <hyperlink ref="D183" r:id="rId319" display="mailto:w.wilson@ums.edu.my"/>
    <hyperlink ref="M183" r:id="rId320"/>
    <hyperlink ref="D184" r:id="rId321" display="mailto:duong.nguyen2007@gmail.com"/>
    <hyperlink ref="M184" r:id="rId322"/>
    <hyperlink ref="D185" r:id="rId323" display="mailto:meenurani06@gmail.com"/>
    <hyperlink ref="M185" r:id="rId324"/>
    <hyperlink ref="D186" r:id="rId325" display="mailto:lsjanet@polyu.edu.hk"/>
    <hyperlink ref="M186" r:id="rId326"/>
    <hyperlink ref="D187" r:id="rId327" display="mailto:crswq@nus.edu.sg"/>
    <hyperlink ref="M187" r:id="rId328"/>
    <hyperlink ref="D188" r:id="rId329" display="mailto:13831186703@139.com"/>
    <hyperlink ref="M188" r:id="rId330"/>
    <hyperlink ref="D163" r:id="rId331" display="mailto:chuangwei@nspo.narl.org.tw"/>
    <hyperlink ref="M163" r:id="rId332"/>
    <hyperlink ref="M107" r:id="rId333"/>
    <hyperlink ref="D189" r:id="rId334" display="mailto:rylee@fcu.edu.tw"/>
    <hyperlink ref="M189" r:id="rId335"/>
    <hyperlink ref="D34" r:id="rId336" display="mailto:beiranvand.amin80@gmail.com"/>
    <hyperlink ref="M34" r:id="rId337"/>
    <hyperlink ref="D190" r:id="rId338" display="mailto:yungcchuang@fcu.edu.tw"/>
    <hyperlink ref="M190" r:id="rId339"/>
    <hyperlink ref="D191" r:id="rId340" display="mailto:yuk.wada@ajiko.co.jp"/>
    <hyperlink ref="M191" r:id="rId341"/>
    <hyperlink ref="D192" r:id="rId342" display="mailto:nao.mitsuzuka@ajiko.co.jp"/>
    <hyperlink ref="M192" r:id="rId343"/>
    <hyperlink ref="D193" r:id="rId344" display="mailto:maungmoe.myint@mnrii.com"/>
    <hyperlink ref="M193" r:id="rId345"/>
    <hyperlink ref="D194" r:id="rId346" display="mailto:maungmoe.myint@mnrii.com"/>
    <hyperlink ref="M194" r:id="rId347"/>
    <hyperlink ref="D195" r:id="rId348" display="mailto:helman.hasan@gmail.com"/>
    <hyperlink ref="M195" r:id="rId349"/>
    <hyperlink ref="D196" r:id="rId350" display="mailto:jerome.soubirane@astrium.eads.net"/>
    <hyperlink ref="D197" r:id="rId351" display="mailto:jerome.soubirane@astrium.eads.net"/>
    <hyperlink ref="D198" r:id="rId352" display="mailto:jerome.soubirane@astrium.eads.net"/>
    <hyperlink ref="M196" r:id="rId353" display="E:\works\ACRS\abstract\212-LARGE SCALE MAPPING OF SETTLEMENTS AND URBAN AREAS WITH SPOT 6&amp;7.doc"/>
    <hyperlink ref="M197" r:id="rId354"/>
    <hyperlink ref="M198" r:id="rId355"/>
    <hyperlink ref="D199" r:id="rId356" display="mailto:mecloudya@gmail.com"/>
    <hyperlink ref="M199" r:id="rId357"/>
    <hyperlink ref="M200" r:id="rId358"/>
    <hyperlink ref="M100" r:id="rId359"/>
    <hyperlink ref="D201" r:id="rId360" display="mailto:jkliu@lidar.com.tw"/>
    <hyperlink ref="M201" r:id="rId361"/>
    <hyperlink ref="D202" r:id="rId362" display="mailto:raghava@isro.gov.in"/>
    <hyperlink ref="M202" r:id="rId363"/>
    <hyperlink ref="M203" r:id="rId364"/>
    <hyperlink ref="D204" r:id="rId365" display="mailto:jkliu@lidar.com.tw"/>
    <hyperlink ref="M204" r:id="rId366"/>
    <hyperlink ref="D205" r:id="rId367" display="mailto:norinnazira@gmail.com"/>
    <hyperlink ref="M205" r:id="rId368"/>
    <hyperlink ref="D206" r:id="rId369" display="mailto:ale.trv@gmail.com"/>
    <hyperlink ref="M206" r:id="rId370"/>
    <hyperlink ref="D208" r:id="rId371" display="mailto:st_van@gis.tw"/>
    <hyperlink ref="M208" r:id="rId372"/>
    <hyperlink ref="M373" r:id="rId373"/>
    <hyperlink ref="M374" r:id="rId374"/>
    <hyperlink ref="M371" r:id="rId375"/>
    <hyperlink ref="M372" r:id="rId376"/>
    <hyperlink ref="D375" r:id="rId377" display="mailto:zqq@faculty.pccu.edu.tw"/>
    <hyperlink ref="M375" r:id="rId378"/>
    <hyperlink ref="M376" r:id="rId379"/>
    <hyperlink ref="D209" r:id="rId380" display="mailto:a.curiel@sstl.co.uk"/>
    <hyperlink ref="M209" r:id="rId381"/>
    <hyperlink ref="D210" r:id="rId382" display="mailto:Seal_11230612@hotmail.com"/>
    <hyperlink ref="M210" r:id="rId383"/>
    <hyperlink ref="D211" r:id="rId384" display="mailto:narut@gistda.or.th"/>
    <hyperlink ref="M211" r:id="rId385"/>
    <hyperlink ref="D213" r:id="rId386" display="mailto:chudechlosiri@gmail.com"/>
    <hyperlink ref="M213" r:id="rId387"/>
    <hyperlink ref="D214" r:id="rId388" display="mailto:soe.myint@asu.edu"/>
    <hyperlink ref="M214" r:id="rId389"/>
    <hyperlink ref="M377" r:id="rId390"/>
    <hyperlink ref="D215" r:id="rId391" display="mailto:jrhuang@life.hkbu.edu.hk"/>
    <hyperlink ref="M215" r:id="rId392"/>
    <hyperlink ref="D216" r:id="rId393" display="mailto:cyliu@csrsr.ncu.edu.tw"/>
    <hyperlink ref="M216" r:id="rId394"/>
    <hyperlink ref="D217" r:id="rId395" display="mailto:rick84032@gmail.com"/>
    <hyperlink ref="M217" r:id="rId396"/>
    <hyperlink ref="D218" r:id="rId397" display="mailto:dylan14138j@gmail.com"/>
    <hyperlink ref="M218" r:id="rId398"/>
    <hyperlink ref="D219" r:id="rId399" display="mailto:claus0251271@gmail.com"/>
    <hyperlink ref="M219" r:id="rId400"/>
    <hyperlink ref="D220" r:id="rId401" display="mailto:liuyiwei_21at@163.com"/>
    <hyperlink ref="M220" r:id="rId402"/>
    <hyperlink ref="D221" r:id="rId403" display="mailto:shaozhenfeng@whu.edu.cn"/>
    <hyperlink ref="M221" r:id="rId404"/>
    <hyperlink ref="D222" r:id="rId405" display="mailto:adachim@iis.u-tokyo.ac.jp"/>
    <hyperlink ref="M222" r:id="rId406"/>
    <hyperlink ref="D223" r:id="rId407" display="mailto:soni@iis.u-tokyo.ac.jp"/>
    <hyperlink ref="M223" r:id="rId408"/>
    <hyperlink ref="D224" r:id="rId409" display="mailto:tateo@mail.nctu.edu.tw"/>
    <hyperlink ref="M224" r:id="rId410"/>
    <hyperlink ref="D225" r:id="rId411" display="mailto:dinhthibaohoa@hus.edu.vn"/>
    <hyperlink ref="M225" r:id="rId412"/>
    <hyperlink ref="D378" r:id="rId413" display="mailto:huilin@cuhk.edu.hk"/>
    <hyperlink ref="M378" r:id="rId414"/>
    <hyperlink ref="D226" r:id="rId415" display="mailto:shattri@gmail.com"/>
    <hyperlink ref="M226" r:id="rId416"/>
    <hyperlink ref="D227" r:id="rId417" display="mailto:jensh920425@hotmail.com"/>
    <hyperlink ref="M227" r:id="rId418"/>
    <hyperlink ref="D228" r:id="rId419" display="mailto:kawata@infor.kanazawa-it.ac.jp"/>
    <hyperlink ref="M228" r:id="rId420"/>
    <hyperlink ref="D229" r:id="rId421" display="mailto:jones@pcigeomatics.com"/>
    <hyperlink ref="D230" r:id="rId422" display="mailto:tokumaru@pp.iij4u.or.jp"/>
    <hyperlink ref="M229" r:id="rId423"/>
    <hyperlink ref="M230" r:id="rId424"/>
    <hyperlink ref="D231" r:id="rId425" display="mailto:rajesh.thapa@jaxa.jp"/>
    <hyperlink ref="M231" r:id="rId426"/>
    <hyperlink ref="D233" r:id="rId427" display="mailto:sujata.upgupta1@gmail.com"/>
    <hyperlink ref="M233" r:id="rId428"/>
    <hyperlink ref="D234" r:id="rId429" display="mailto:yenjouyu@gmail.com"/>
    <hyperlink ref="M234" r:id="rId430"/>
    <hyperlink ref="D235" r:id="rId431" display="mailto:pankajps.iitr@gmail.com"/>
    <hyperlink ref="M235" r:id="rId432"/>
    <hyperlink ref="D236" r:id="rId433" display="mailto:serenajan@gmail.com"/>
    <hyperlink ref="M236" r:id="rId434"/>
    <hyperlink ref="D237" r:id="rId435" display="mailto:higirl.hui5781@gmail.com"/>
    <hyperlink ref="M237" r:id="rId436"/>
    <hyperlink ref="D238" r:id="rId437" display="mailto:timo.bretschneider@eads.net"/>
    <hyperlink ref="M238" r:id="rId438"/>
    <hyperlink ref="D239" r:id="rId439" display="mailto:lcchen@csrsr.ncu.edu.tw"/>
    <hyperlink ref="M239" r:id="rId440"/>
    <hyperlink ref="D240" r:id="rId441" display="mailto:wenchi@csrsr.ncu.edu.tw"/>
    <hyperlink ref="M240" r:id="rId442"/>
    <hyperlink ref="D241" r:id="rId443" display="mailto:mudithakumari.heenkenda@cdu.edu.au"/>
    <hyperlink ref="M241" r:id="rId444"/>
    <hyperlink ref="D242" r:id="rId445" display="mailto:marina.mn@gmx.com"/>
    <hyperlink ref="M242" r:id="rId446"/>
    <hyperlink ref="D243" r:id="rId447" display="mailto:aak13366@gmail.com"/>
    <hyperlink ref="M243" r:id="rId448"/>
    <hyperlink ref="D244" r:id="rId449" display="mailto:hninkhineaye@gmail.com"/>
    <hyperlink ref="M244" r:id="rId450"/>
    <hyperlink ref="D245" r:id="rId451" display="mailto:lychang@csrsr.ncu.edu.tw"/>
    <hyperlink ref="M245" r:id="rId452"/>
    <hyperlink ref="M379" r:id="rId453"/>
    <hyperlink ref="D246" r:id="rId454" display="mailto:ftsai@csrsr.ncu.edu.tw"/>
    <hyperlink ref="M246" r:id="rId455"/>
    <hyperlink ref="D247" r:id="rId456" display="mailto:ahadnejad@znu.ac.ir"/>
    <hyperlink ref="M247" r:id="rId457"/>
    <hyperlink ref="D248" r:id="rId458" display="mailto:pavelka@fsv.cvut.cz"/>
    <hyperlink ref="M248" r:id="rId459"/>
    <hyperlink ref="D249" r:id="rId460" display="mailto:pavelka@fsv.cvut.cz"/>
    <hyperlink ref="M249" r:id="rId461"/>
    <hyperlink ref="D250" r:id="rId462" display="mailto:chathura.hasanka@gmail.com"/>
    <hyperlink ref="M250" r:id="rId463"/>
    <hyperlink ref="D251" r:id="rId464" display="mailto:budiman6109@gmail.com"/>
    <hyperlink ref="M251" r:id="rId465"/>
    <hyperlink ref="D252" r:id="rId466" display="mailto:timo.bretschneider@eads.net"/>
    <hyperlink ref="M252" r:id="rId467"/>
    <hyperlink ref="D253" r:id="rId468" display="mailto:t_degu@nifty.com"/>
    <hyperlink ref="M253" r:id="rId469"/>
    <hyperlink ref="D254" r:id="rId470" display="mailto:owen0112@hotmail.com"/>
    <hyperlink ref="M254" r:id="rId471"/>
    <hyperlink ref="D255" r:id="rId472" display="mailto:rohini.narwade@gmail.com"/>
    <hyperlink ref="M255" r:id="rId473"/>
    <hyperlink ref="D256" r:id="rId474" display="mailto:kc0729@uch.edu.tw"/>
    <hyperlink ref="M256" r:id="rId475"/>
    <hyperlink ref="D257" r:id="rId476" display="mailto:hash@kais.kyoto-u.ac.jp"/>
    <hyperlink ref="M257" r:id="rId477"/>
    <hyperlink ref="D258" r:id="rId478" display="mailto:taawda5004@pasco.co.jp"/>
    <hyperlink ref="M258" r:id="rId479"/>
    <hyperlink ref="D259" r:id="rId480" display="mailto:kentaro_suzuki@chiba-u.jp"/>
    <hyperlink ref="M259" r:id="rId481"/>
    <hyperlink ref="D260" r:id="rId482" display="mailto:g.metternicht@unsw.edu.au"/>
    <hyperlink ref="D261" r:id="rId483" display="mailto:g.metternicht@unsw.edu.au"/>
    <hyperlink ref="D262" r:id="rId484" display="mailto:g.metternicht@unsw.edu.au"/>
    <hyperlink ref="D263" r:id="rId485" display="mailto:soni@iis.u-tokyo.ac.jp"/>
    <hyperlink ref="M263" r:id="rId486"/>
    <hyperlink ref="D264" r:id="rId487" display="mailto:m-moghaddasi@araku.ac.ir"/>
    <hyperlink ref="M264" r:id="rId488"/>
    <hyperlink ref="D265" r:id="rId489" display="mailto:s.hawken@unsw.edu.au"/>
    <hyperlink ref="M265" r:id="rId490"/>
    <hyperlink ref="M117" r:id="rId491"/>
    <hyperlink ref="D266" r:id="rId492" display="mailto:anuragaeron@gmail.com"/>
    <hyperlink ref="M266" r:id="rId493"/>
    <hyperlink ref="D267" r:id="rId494" display="mailto:knaoki@iis.u-tokyo.ac.jp"/>
    <hyperlink ref="M267" r:id="rId495"/>
    <hyperlink ref="M260" r:id="rId496" location="2.docx"/>
    <hyperlink ref="M261" r:id="rId497" location="1.docx"/>
    <hyperlink ref="M262" r:id="rId498" location="3.docx"/>
    <hyperlink ref="D380" r:id="rId499" display="mailto:caesar.singh@dot.gov"/>
    <hyperlink ref="M380" r:id="rId500"/>
    <hyperlink ref="D269" r:id="rId501" display="mailto:amin.sunarhadi@ums.ac.id"/>
    <hyperlink ref="M269" r:id="rId502"/>
    <hyperlink ref="D270" r:id="rId503" display="mailto:kby@uos.ac.kr"/>
    <hyperlink ref="M270" r:id="rId504"/>
    <hyperlink ref="D271" r:id="rId505" display="mailto:thang@un.org"/>
    <hyperlink ref="M271" r:id="rId506"/>
    <hyperlink ref="D272" r:id="rId507" display="mailto:oliverex800630@hotmail.com"/>
    <hyperlink ref="M272" r:id="rId508"/>
    <hyperlink ref="D273" r:id="rId509" display="mailto:drmuhdzulkarnain@gmail.com"/>
    <hyperlink ref="M273" r:id="rId510"/>
    <hyperlink ref="D276" r:id="rId511" display="mailto:basduy2309@gmail.com"/>
    <hyperlink ref="M276" r:id="rId512"/>
    <hyperlink ref="D277" r:id="rId513" display="mailto:glavoie@hatfieldgroup.com"/>
    <hyperlink ref="M277" r:id="rId514"/>
    <hyperlink ref="D278" r:id="rId515" display="mailto:giangde0912@gmail.com"/>
    <hyperlink ref="M278" r:id="rId516"/>
    <hyperlink ref="D279" r:id="rId517" display="mailto:mnaka@shibaura-it.ac.jp"/>
    <hyperlink ref="M279" r:id="rId518"/>
    <hyperlink ref="D280" r:id="rId519" display="mailto:mnaka@shibaura-it.ac.jp"/>
    <hyperlink ref="M280" r:id="rId520"/>
    <hyperlink ref="D281" r:id="rId521" display="mailto:lixi@iis.u-tokyo.ac.jp"/>
    <hyperlink ref="M281" r:id="rId522"/>
    <hyperlink ref="D282" r:id="rId523" display="mailto:joyokolee@gmail.com"/>
    <hyperlink ref="M282" r:id="rId524"/>
    <hyperlink ref="D283" r:id="rId525" display="mailto:sawada@ait.asia"/>
    <hyperlink ref="M283" r:id="rId526"/>
    <hyperlink ref="D284" r:id="rId527" display="mailto:anuphao@eoc.gistda.or.th"/>
    <hyperlink ref="M284" r:id="rId528"/>
    <hyperlink ref="D285" r:id="rId529" display="mailto:ronmcdo@gmail.com"/>
    <hyperlink ref="M285" r:id="rId530"/>
    <hyperlink ref="D286" r:id="rId531" display="mailto:sgs@uos.ac.kr"/>
    <hyperlink ref="M286" r:id="rId532"/>
    <hyperlink ref="D288" r:id="rId533" display="mailto:oh890224@inha.edu"/>
    <hyperlink ref="M288" r:id="rId534"/>
    <hyperlink ref="D287" r:id="rId535" display="mailto:rosechiang79@gmail.com"/>
    <hyperlink ref="D289" r:id="rId536" display="mailto:D9875604@mail.fcu.edu.tw"/>
    <hyperlink ref="M289" r:id="rId537"/>
    <hyperlink ref="D290" r:id="rId538" display="mailto:101257008@nccu.edu.tw"/>
    <hyperlink ref="M290" r:id="rId539"/>
    <hyperlink ref="D291" r:id="rId540" display="mailto:ttdan1805@gmail.com"/>
    <hyperlink ref="M291" r:id="rId541"/>
    <hyperlink ref="D292" r:id="rId542" display="mailto:cayday@cvm.com.tr"/>
    <hyperlink ref="D293" r:id="rId543" display="mailto:jay@narlabs.org.tw"/>
    <hyperlink ref="M293" r:id="rId544"/>
    <hyperlink ref="D294" r:id="rId545" display="mailto:maungmoe.myint@mnrii.com"/>
    <hyperlink ref="M294" r:id="rId546"/>
    <hyperlink ref="D295" r:id="rId547" display="mailto:black-8mm@inha.edu"/>
    <hyperlink ref="M295" r:id="rId548"/>
    <hyperlink ref="D296" r:id="rId549" display="mailto:h10082@shibaura-it.ac.jp"/>
    <hyperlink ref="D297" r:id="rId550" display="mailto:suaygiho@hotmail.com"/>
    <hyperlink ref="M297" r:id="rId551"/>
    <hyperlink ref="M296" r:id="rId552"/>
    <hyperlink ref="D298" r:id="rId553" display="mailto:sakura0477@hotmail.com"/>
    <hyperlink ref="D299" r:id="rId554" display="mailto:iclee@csrsr.ncu.edu.tw"/>
    <hyperlink ref="M299" r:id="rId555"/>
    <hyperlink ref="M298" r:id="rId556"/>
    <hyperlink ref="D300" r:id="rId557" display="mailto:me13017@shibaura-it.ac.jp"/>
    <hyperlink ref="M300" r:id="rId558"/>
    <hyperlink ref="D301" r:id="rId559" display="mailto:shyuan_wu@hotmail.com"/>
    <hyperlink ref="M301" r:id="rId560"/>
    <hyperlink ref="D302" r:id="rId561" display="mailto:choenkim@kookmin.ac.kr"/>
    <hyperlink ref="M302" r:id="rId562"/>
    <hyperlink ref="D303" r:id="rId563" display="mailto:waltchen@ntut.edu.tw"/>
    <hyperlink ref="M303" r:id="rId564"/>
    <hyperlink ref="D305" r:id="rId565" display="mailto:konomi_hara@chiba-u.jp"/>
    <hyperlink ref="M305" r:id="rId566"/>
    <hyperlink ref="D306" r:id="rId567" display="mailto:madhurikawarkhe@gmail.com"/>
    <hyperlink ref="M306" r:id="rId568"/>
    <hyperlink ref="D307" r:id="rId569" display="mailto:kkhaing1@gmail.com"/>
    <hyperlink ref="M307" r:id="rId570"/>
    <hyperlink ref="D308" r:id="rId571" display="mailto:gshinde1313@gmail.com"/>
    <hyperlink ref="M308" r:id="rId572"/>
    <hyperlink ref="D232" r:id="rId573" display="mailto:changewiththetime@hotmail.com"/>
    <hyperlink ref="M232" r:id="rId574"/>
    <hyperlink ref="M310" r:id="rId575"/>
    <hyperlink ref="D311" r:id="rId576" display="mailto:o3396tony@hotmail.com"/>
    <hyperlink ref="D322" r:id="rId577" display="mailto:thanhbq@vnu.edu.vn"/>
    <hyperlink ref="M322" r:id="rId578"/>
    <hyperlink ref="D312" r:id="rId579" display="mailto:macapagal.erika@gmail.com"/>
    <hyperlink ref="M312" r:id="rId580"/>
    <hyperlink ref="D313" r:id="rId581" display="mailto:boredin@nus.edu.sg"/>
    <hyperlink ref="M313" r:id="rId582"/>
    <hyperlink ref="D314" r:id="rId583" display="mailto:kamei@restec.or.jp"/>
    <hyperlink ref="M314" r:id="rId584"/>
    <hyperlink ref="D316" r:id="rId585" display="mailto:darshanawickramasinghe@gmail.com"/>
    <hyperlink ref="M316" r:id="rId586"/>
    <hyperlink ref="D317" r:id="rId587" display="mailto:nzafirah89@gmail.com"/>
    <hyperlink ref="M317" r:id="rId588"/>
    <hyperlink ref="D318" r:id="rId589" display="mailto:tyshih@mail.nctu.edu.tw"/>
    <hyperlink ref="M318" r:id="rId590"/>
    <hyperlink ref="D319" r:id="rId591" display="mailto:101257033@nccu.edu.tw"/>
    <hyperlink ref="D320" r:id="rId592" display="mailto:nguyenhoangthaikhang@gmail.com"/>
    <hyperlink ref="M319" r:id="rId593"/>
    <hyperlink ref="M320" r:id="rId594"/>
    <hyperlink ref="D323" r:id="rId595" display="mailto:lakmal@ait.ac.th"/>
    <hyperlink ref="M323" r:id="rId596"/>
    <hyperlink ref="D324" r:id="rId597" display="mailto:lawawirojwong.siam@gmail.com"/>
    <hyperlink ref="M324" r:id="rId598"/>
    <hyperlink ref="D325" r:id="rId599" display="mailto:vivarad@gmail.com"/>
    <hyperlink ref="M325" r:id="rId600"/>
    <hyperlink ref="D326" r:id="rId601" display="mailto:ysshiu@fcu.edu.tw"/>
    <hyperlink ref="M326" r:id="rId602"/>
    <hyperlink ref="D327" r:id="rId603" display="mailto:nithirsgis@gmail.com"/>
    <hyperlink ref="M327" r:id="rId604"/>
    <hyperlink ref="D328" r:id="rId605" display="mailto:antonyh@nu.ac.th"/>
    <hyperlink ref="M328" r:id="rId606"/>
    <hyperlink ref="D329" r:id="rId607" display="mailto:nverma1972@gmail.com"/>
    <hyperlink ref="M329" r:id="rId608"/>
    <hyperlink ref="D330" r:id="rId609" display="mailto:devyani.rathore2@gmail.com"/>
    <hyperlink ref="M330" r:id="rId610"/>
    <hyperlink ref="D332" r:id="rId611" display="mailto:sultan.aksakal@geod.baug.ethz.ch"/>
    <hyperlink ref="M332" r:id="rId612"/>
    <hyperlink ref="M333" r:id="rId613"/>
    <hyperlink ref="D334" r:id="rId614" display="mailto:thamin1612@gmail.com"/>
    <hyperlink ref="D335" r:id="rId615" display="mailto:dr.rishi.prakash@ieee.org"/>
    <hyperlink ref="M335" r:id="rId616"/>
    <hyperlink ref="M334" r:id="rId617"/>
    <hyperlink ref="D336" r:id="rId618" display="mailto:charis.lanaras@geod.baug.ethz.ch"/>
    <hyperlink ref="M336" r:id="rId619"/>
    <hyperlink ref="D337" r:id="rId620" display="mailto:syams@ait.ac.th"/>
    <hyperlink ref="M337" r:id="rId621"/>
    <hyperlink ref="D338" r:id="rId622" display="mailto:nsrathore53@rediffmail.com"/>
    <hyperlink ref="M338" r:id="rId623"/>
    <hyperlink ref="D339" r:id="rId624" display="mailto:acblanco.updge@gmail.com"/>
    <hyperlink ref="M339" r:id="rId625"/>
    <hyperlink ref="D340" r:id="rId626" display="mailto:jin7738@kari.re.kr"/>
    <hyperlink ref="M340" r:id="rId627"/>
    <hyperlink ref="D342" r:id="rId628" display="mailto:hyahn85@gmail.com"/>
    <hyperlink ref="M342" r:id="rId629"/>
    <hyperlink ref="D343" r:id="rId630" display="mailto:kmyee2012@gmail.com"/>
    <hyperlink ref="M343" r:id="rId631"/>
    <hyperlink ref="D344" r:id="rId632" display="mailto:man.quang@gmail.com"/>
    <hyperlink ref="M344" r:id="rId633"/>
    <hyperlink ref="D345" r:id="rId634" display="mailto:vanngocan@gmail.com"/>
    <hyperlink ref="M345" r:id="rId635"/>
    <hyperlink ref="M381" r:id="rId636"/>
    <hyperlink ref="D341" r:id="rId637" display="mailto:skyeyes82@naver.com"/>
    <hyperlink ref="M341" r:id="rId638"/>
    <hyperlink ref="D347" r:id="rId639" display="mailto:swat018@gmail.com"/>
    <hyperlink ref="M347" r:id="rId640"/>
    <hyperlink ref="D348" r:id="rId641" display="mailto:kokolwin@live.com"/>
    <hyperlink ref="M348" r:id="rId642"/>
    <hyperlink ref="D349" r:id="rId643" display="mailto:paringit@gmail.com"/>
    <hyperlink ref="M349" r:id="rId644"/>
    <hyperlink ref="M292" r:id="rId645"/>
    <hyperlink ref="D350" r:id="rId646" display="mailto:hjonai@iis.u-tokyo.ac.jp"/>
    <hyperlink ref="M350" r:id="rId647"/>
    <hyperlink ref="D351" r:id="rId648" display="mailto:borislava@ksat.no"/>
    <hyperlink ref="M351" r:id="rId649"/>
    <hyperlink ref="D352" r:id="rId650" display="mailto:concon.ang@gmail.com"/>
    <hyperlink ref="M352" r:id="rId651"/>
    <hyperlink ref="M353" r:id="rId652"/>
    <hyperlink ref="D354" r:id="rId653" display="mailto:tuongthuy.vu@nottingham.edu.my"/>
    <hyperlink ref="M354" r:id="rId654"/>
    <hyperlink ref="M383" r:id="rId655"/>
    <hyperlink ref="M382" r:id="rId656"/>
    <hyperlink ref="M384" r:id="rId657"/>
    <hyperlink ref="M385" r:id="rId658"/>
    <hyperlink ref="M386" r:id="rId659"/>
    <hyperlink ref="M387" r:id="rId660"/>
    <hyperlink ref="M388" r:id="rId661"/>
    <hyperlink ref="M389" r:id="rId662"/>
    <hyperlink ref="M390" r:id="rId663"/>
    <hyperlink ref="M391" r:id="rId664"/>
    <hyperlink ref="M165" r:id="rId665"/>
    <hyperlink ref="D392" r:id="rId666" display="mailto:pawan2607@gmail.com"/>
    <hyperlink ref="M392" r:id="rId667"/>
    <hyperlink ref="D393" r:id="rId668" display="mailto:man.quang@gmail.com"/>
    <hyperlink ref="M393" r:id="rId669"/>
    <hyperlink ref="D394" r:id="rId670" display="mailto:n.kerle@utwente.nl"/>
    <hyperlink ref="M394" r:id="rId671"/>
    <hyperlink ref="M395" r:id="rId672"/>
    <hyperlink ref="D355" r:id="rId673" display="mailto:liuzhanyu@zju.edu.cn"/>
    <hyperlink ref="M355" r:id="rId674"/>
    <hyperlink ref="D356" r:id="rId675" display="mailto:wing7026@hotmail.com"/>
    <hyperlink ref="M356" r:id="rId676"/>
    <hyperlink ref="M50" r:id="rId677"/>
    <hyperlink ref="M396" r:id="rId678"/>
    <hyperlink ref="M397" r:id="rId679"/>
    <hyperlink ref="D398" r:id="rId680" display="mailto:kennetho@ksat.no"/>
    <hyperlink ref="M398" r:id="rId681"/>
    <hyperlink ref="D399" r:id="rId682"/>
    <hyperlink ref="M399" r:id="rId683"/>
    <hyperlink ref="D400" r:id="rId684"/>
    <hyperlink ref="M400" r:id="rId685"/>
    <hyperlink ref="D274" r:id="rId686" display="mailto:drmuhdzulkarnain@gmail.com"/>
    <hyperlink ref="D275" r:id="rId687" display="mailto:drmuhdzulkarnain@gmail.com"/>
    <hyperlink ref="M274" r:id="rId688"/>
    <hyperlink ref="M275" r:id="rId689"/>
    <hyperlink ref="M287" r:id="rId690"/>
    <hyperlink ref="M311" r:id="rId691"/>
    <hyperlink ref="D358" r:id="rId692" display="mailto:hieunguyen@yonsei.ac.kr"/>
    <hyperlink ref="D359" r:id="rId693" display="mailto:hieunguyen@yonsei.ac.kr"/>
    <hyperlink ref="M358" r:id="rId694"/>
    <hyperlink ref="M359" r:id="rId695"/>
    <hyperlink ref="D361" r:id="rId696" display="mailto:ekin410415@hotmail.com"/>
    <hyperlink ref="M361" r:id="rId697"/>
    <hyperlink ref="M401" r:id="rId698"/>
    <hyperlink ref="M402" r:id="rId699"/>
    <hyperlink ref="D403" r:id="rId700" display="mailto:michel.siguier@astrium.eads.net"/>
    <hyperlink ref="M403" r:id="rId701"/>
    <hyperlink ref="D404" r:id="rId702" display="mailto:syanti@mcelhanney.com"/>
    <hyperlink ref="D362" r:id="rId703" display="mailto:paringit@gmail.com"/>
    <hyperlink ref="M362" r:id="rId704"/>
    <hyperlink ref="D406" r:id="rId705" display="mailto:4bahm005@mail.tokai-u.jp"/>
    <hyperlink ref="M405" r:id="rId706"/>
    <hyperlink ref="M406" r:id="rId707"/>
    <hyperlink ref="M404" r:id="rId708"/>
    <hyperlink ref="M407" r:id="rId709"/>
    <hyperlink ref="D363" r:id="rId710" display="mailto:tsunosho@iis.u-tokyo.ac.jp"/>
    <hyperlink ref="M363" r:id="rId711"/>
    <hyperlink ref="D364" r:id="rId712" display="mailto:hmpark@iis.u-tokyo.ac.jp"/>
    <hyperlink ref="M364" r:id="rId713"/>
    <hyperlink ref="D365" r:id="rId714" display="mailto:soni@iis.u-tokyo.ac.jp"/>
    <hyperlink ref="M365" r:id="rId715"/>
    <hyperlink ref="D366" r:id="rId716" display="mailto:sorgog@iis.u-tokyo.ac.jp"/>
    <hyperlink ref="M366" r:id="rId717"/>
    <hyperlink ref="M127" r:id="rId718"/>
    <hyperlink ref="D367" r:id="rId719" display="mailto:mustak.sk5@gmail.com"/>
    <hyperlink ref="D368" r:id="rId720" display="mailto:johnlouie.fabila@gmail.com"/>
    <hyperlink ref="M368" r:id="rId721"/>
    <hyperlink ref="M367" r:id="rId722"/>
    <hyperlink ref="D369" r:id="rId723" display="mailto:johnlouie.fabila@gmail.com"/>
    <hyperlink ref="M369" r:id="rId724"/>
    <hyperlink ref="D370" r:id="rId725" display="mailto:mustak.sk5@gmail.com"/>
    <hyperlink ref="M370" r:id="rId726"/>
    <hyperlink ref="M409" r:id="rId727"/>
    <hyperlink ref="M408" r:id="rId728"/>
    <hyperlink ref="M410" r:id="rId729"/>
    <hyperlink ref="D411" r:id="rId730" display="mailto:haialas@yahoo.com"/>
    <hyperlink ref="M411" r:id="rId731"/>
    <hyperlink ref="D412" r:id="rId732"/>
    <hyperlink ref="M412" r:id="rId733"/>
    <hyperlink ref="M413" r:id="rId734"/>
    <hyperlink ref="M414" r:id="rId735"/>
    <hyperlink ref="M2" r:id="rId736"/>
    <hyperlink ref="M3" r:id="rId737"/>
    <hyperlink ref="M20" r:id="rId738"/>
    <hyperlink ref="M415" r:id="rId739"/>
    <hyperlink ref="M12" r:id="rId740"/>
    <hyperlink ref="M23" r:id="rId741"/>
    <hyperlink ref="M25" r:id="rId742"/>
    <hyperlink ref="M9" r:id="rId743"/>
    <hyperlink ref="D416" r:id="rId744" display="mailto:ogawasusumu@nagasaki-u.ac.jp"/>
    <hyperlink ref="M416" r:id="rId745"/>
    <hyperlink ref="M40" r:id="rId746"/>
    <hyperlink ref="M48" r:id="rId747"/>
    <hyperlink ref="M62" r:id="rId748"/>
    <hyperlink ref="M61" r:id="rId749"/>
    <hyperlink ref="M71" r:id="rId750"/>
    <hyperlink ref="M88" r:id="rId751"/>
    <hyperlink ref="M124" r:id="rId752"/>
    <hyperlink ref="M139" r:id="rId753"/>
    <hyperlink ref="M149" r:id="rId754"/>
    <hyperlink ref="M207" r:id="rId755"/>
    <hyperlink ref="M212" r:id="rId756"/>
    <hyperlink ref="M268" r:id="rId757"/>
    <hyperlink ref="M304" r:id="rId758"/>
    <hyperlink ref="M309" r:id="rId759"/>
    <hyperlink ref="M315" r:id="rId760"/>
    <hyperlink ref="M321" r:id="rId761"/>
    <hyperlink ref="M331" r:id="rId762"/>
    <hyperlink ref="D417" r:id="rId763" display="mailto:preesan@gistda.or.th"/>
    <hyperlink ref="M417" r:id="rId764"/>
    <hyperlink ref="M346" r:id="rId765"/>
    <hyperlink ref="M357" r:id="rId766"/>
    <hyperlink ref="M360" r:id="rId767"/>
    <hyperlink ref="M4" r:id="rId768"/>
    <hyperlink ref="M6" r:id="rId769"/>
    <hyperlink ref="M16" r:id="rId770"/>
    <hyperlink ref="M92" r:id="rId771"/>
    <hyperlink ref="M154" r:id="rId772"/>
    <hyperlink ref="M158" r:id="rId773"/>
    <hyperlink ref="M181" r:id="rId774"/>
  </hyperlinks>
  <pageMargins left="0.25" right="0.25" top="0.75" bottom="0.75" header="0.3" footer="0.3"/>
  <pageSetup scale="45" orientation="landscape" r:id="rId775"/>
  <drawing r:id="rId776"/>
</worksheet>
</file>

<file path=xl/worksheets/sheet3.xml><?xml version="1.0" encoding="utf-8"?>
<worksheet xmlns="http://schemas.openxmlformats.org/spreadsheetml/2006/main" xmlns:r="http://schemas.openxmlformats.org/officeDocument/2006/relationships">
  <dimension ref="A1:C39"/>
  <sheetViews>
    <sheetView tabSelected="1" topLeftCell="A15" workbookViewId="0">
      <selection activeCell="G37" sqref="G37"/>
    </sheetView>
  </sheetViews>
  <sheetFormatPr defaultRowHeight="15"/>
  <cols>
    <col min="1" max="1" width="3.5703125" bestFit="1" customWidth="1"/>
    <col min="2" max="2" width="34.5703125" bestFit="1" customWidth="1"/>
    <col min="3" max="3" width="10.85546875" bestFit="1" customWidth="1"/>
  </cols>
  <sheetData>
    <row r="1" spans="1:3">
      <c r="A1" s="172" t="s">
        <v>194</v>
      </c>
      <c r="B1" s="172" t="s">
        <v>2909</v>
      </c>
      <c r="C1" s="172" t="s">
        <v>2910</v>
      </c>
    </row>
    <row r="2" spans="1:3">
      <c r="A2" s="172">
        <v>1</v>
      </c>
      <c r="B2" s="172" t="s">
        <v>65</v>
      </c>
      <c r="C2" s="172">
        <v>7</v>
      </c>
    </row>
    <row r="3" spans="1:3">
      <c r="A3" s="172">
        <v>2</v>
      </c>
      <c r="B3" s="172" t="s">
        <v>1186</v>
      </c>
      <c r="C3" s="172">
        <v>2</v>
      </c>
    </row>
    <row r="4" spans="1:3">
      <c r="A4" s="172">
        <v>3</v>
      </c>
      <c r="B4" s="172" t="s">
        <v>39</v>
      </c>
      <c r="C4" s="172">
        <v>3</v>
      </c>
    </row>
    <row r="5" spans="1:3">
      <c r="A5" s="172">
        <v>4</v>
      </c>
      <c r="B5" s="172" t="s">
        <v>76</v>
      </c>
      <c r="C5" s="172">
        <v>20</v>
      </c>
    </row>
    <row r="6" spans="1:3">
      <c r="A6" s="172">
        <v>5</v>
      </c>
      <c r="B6" s="172" t="s">
        <v>1351</v>
      </c>
      <c r="C6" s="172">
        <v>82</v>
      </c>
    </row>
    <row r="7" spans="1:3">
      <c r="A7" s="172">
        <v>6</v>
      </c>
      <c r="B7" s="172" t="s">
        <v>1919</v>
      </c>
      <c r="C7" s="172">
        <v>1</v>
      </c>
    </row>
    <row r="8" spans="1:3">
      <c r="A8" s="172">
        <v>7</v>
      </c>
      <c r="B8" s="172" t="s">
        <v>1773</v>
      </c>
      <c r="C8" s="172">
        <v>2</v>
      </c>
    </row>
    <row r="9" spans="1:3">
      <c r="A9" s="172">
        <v>8</v>
      </c>
      <c r="B9" s="172" t="s">
        <v>2726</v>
      </c>
      <c r="C9" s="172">
        <v>1</v>
      </c>
    </row>
    <row r="10" spans="1:3">
      <c r="A10" s="172">
        <v>9</v>
      </c>
      <c r="B10" s="172" t="s">
        <v>1390</v>
      </c>
      <c r="C10" s="172">
        <v>4</v>
      </c>
    </row>
    <row r="11" spans="1:3">
      <c r="A11" s="172">
        <v>10</v>
      </c>
      <c r="B11" s="172" t="s">
        <v>539</v>
      </c>
      <c r="C11" s="172">
        <v>3</v>
      </c>
    </row>
    <row r="12" spans="1:3">
      <c r="A12" s="172">
        <v>11</v>
      </c>
      <c r="B12" s="172" t="s">
        <v>2879</v>
      </c>
      <c r="C12" s="172">
        <v>1</v>
      </c>
    </row>
    <row r="13" spans="1:3">
      <c r="A13" s="172">
        <v>12</v>
      </c>
      <c r="B13" s="172" t="s">
        <v>1312</v>
      </c>
      <c r="C13" s="172">
        <v>3</v>
      </c>
    </row>
    <row r="14" spans="1:3">
      <c r="A14" s="172">
        <v>13</v>
      </c>
      <c r="B14" s="172" t="s">
        <v>175</v>
      </c>
      <c r="C14" s="172">
        <v>23</v>
      </c>
    </row>
    <row r="15" spans="1:3">
      <c r="A15" s="172">
        <v>14</v>
      </c>
      <c r="B15" s="172" t="s">
        <v>106</v>
      </c>
      <c r="C15" s="172">
        <v>22</v>
      </c>
    </row>
    <row r="16" spans="1:3">
      <c r="A16" s="172">
        <v>15</v>
      </c>
      <c r="B16" s="172" t="s">
        <v>31</v>
      </c>
      <c r="C16" s="172">
        <v>4</v>
      </c>
    </row>
    <row r="17" spans="1:3">
      <c r="A17" s="172">
        <v>16</v>
      </c>
      <c r="B17" s="172" t="s">
        <v>2735</v>
      </c>
      <c r="C17" s="172">
        <v>2</v>
      </c>
    </row>
    <row r="18" spans="1:3">
      <c r="A18" s="172">
        <v>17</v>
      </c>
      <c r="B18" s="172" t="s">
        <v>246</v>
      </c>
      <c r="C18" s="172">
        <v>1</v>
      </c>
    </row>
    <row r="19" spans="1:3">
      <c r="A19" s="172">
        <v>18</v>
      </c>
      <c r="B19" s="172" t="s">
        <v>139</v>
      </c>
      <c r="C19" s="172">
        <v>53</v>
      </c>
    </row>
    <row r="20" spans="1:3">
      <c r="A20" s="172">
        <v>19</v>
      </c>
      <c r="B20" s="172" t="s">
        <v>124</v>
      </c>
      <c r="C20" s="172">
        <v>33</v>
      </c>
    </row>
    <row r="21" spans="1:3">
      <c r="A21" s="172">
        <v>20</v>
      </c>
      <c r="B21" s="172" t="s">
        <v>7</v>
      </c>
      <c r="C21" s="172">
        <v>38</v>
      </c>
    </row>
    <row r="22" spans="1:3">
      <c r="A22" s="172">
        <v>21</v>
      </c>
      <c r="B22" s="172" t="s">
        <v>85</v>
      </c>
      <c r="C22" s="172">
        <v>6</v>
      </c>
    </row>
    <row r="23" spans="1:3">
      <c r="A23" s="172">
        <v>22</v>
      </c>
      <c r="B23" s="172" t="s">
        <v>21</v>
      </c>
      <c r="C23" s="172">
        <v>9</v>
      </c>
    </row>
    <row r="24" spans="1:3">
      <c r="A24" s="172">
        <v>23</v>
      </c>
      <c r="B24" s="172" t="s">
        <v>2509</v>
      </c>
      <c r="C24" s="172">
        <v>1</v>
      </c>
    </row>
    <row r="25" spans="1:3">
      <c r="A25" s="172">
        <v>24</v>
      </c>
      <c r="B25" s="172" t="s">
        <v>935</v>
      </c>
      <c r="C25" s="172">
        <v>2</v>
      </c>
    </row>
    <row r="26" spans="1:3">
      <c r="A26" s="172">
        <v>25</v>
      </c>
      <c r="B26" s="172" t="s">
        <v>339</v>
      </c>
      <c r="C26" s="172">
        <v>1</v>
      </c>
    </row>
    <row r="27" spans="1:3">
      <c r="A27" s="172">
        <v>26</v>
      </c>
      <c r="B27" s="172" t="s">
        <v>2414</v>
      </c>
      <c r="C27" s="172">
        <v>4</v>
      </c>
    </row>
    <row r="28" spans="1:3">
      <c r="A28" s="172">
        <v>27</v>
      </c>
      <c r="B28" s="172" t="s">
        <v>548</v>
      </c>
      <c r="C28" s="172">
        <v>18</v>
      </c>
    </row>
    <row r="29" spans="1:3">
      <c r="A29" s="172">
        <v>28</v>
      </c>
      <c r="B29" s="172" t="s">
        <v>480</v>
      </c>
      <c r="C29" s="172">
        <v>1</v>
      </c>
    </row>
    <row r="30" spans="1:3">
      <c r="A30" s="172">
        <v>29</v>
      </c>
      <c r="B30" s="172" t="s">
        <v>148</v>
      </c>
      <c r="C30" s="172">
        <v>9</v>
      </c>
    </row>
    <row r="31" spans="1:3">
      <c r="A31" s="172">
        <v>30</v>
      </c>
      <c r="B31" s="172" t="s">
        <v>2192</v>
      </c>
      <c r="C31" s="172">
        <v>1</v>
      </c>
    </row>
    <row r="32" spans="1:3">
      <c r="A32" s="172">
        <v>31</v>
      </c>
      <c r="B32" s="172" t="s">
        <v>2819</v>
      </c>
      <c r="C32" s="172">
        <v>1</v>
      </c>
    </row>
    <row r="33" spans="1:3">
      <c r="A33" s="172">
        <v>32</v>
      </c>
      <c r="B33" s="172" t="s">
        <v>1372</v>
      </c>
      <c r="C33" s="172">
        <v>5</v>
      </c>
    </row>
    <row r="34" spans="1:3">
      <c r="A34" s="172">
        <v>33</v>
      </c>
      <c r="B34" s="172" t="s">
        <v>54</v>
      </c>
      <c r="C34" s="172">
        <v>25</v>
      </c>
    </row>
    <row r="35" spans="1:3">
      <c r="A35" s="172">
        <v>34</v>
      </c>
      <c r="B35" s="172" t="s">
        <v>2045</v>
      </c>
      <c r="C35" s="172">
        <v>1</v>
      </c>
    </row>
    <row r="36" spans="1:3">
      <c r="A36" s="172">
        <v>35</v>
      </c>
      <c r="B36" s="172" t="s">
        <v>1496</v>
      </c>
      <c r="C36" s="172">
        <v>3</v>
      </c>
    </row>
    <row r="37" spans="1:3">
      <c r="A37" s="172">
        <v>36</v>
      </c>
      <c r="B37" s="172" t="s">
        <v>1046</v>
      </c>
      <c r="C37" s="172">
        <v>4</v>
      </c>
    </row>
    <row r="38" spans="1:3">
      <c r="A38" s="172">
        <v>37</v>
      </c>
      <c r="B38" s="172" t="s">
        <v>220</v>
      </c>
      <c r="C38" s="172">
        <v>20</v>
      </c>
    </row>
    <row r="39" spans="1:3">
      <c r="B39" s="174" t="s">
        <v>2911</v>
      </c>
      <c r="C39" s="173">
        <f>SUM(C2:C38)</f>
        <v>416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count</vt:lpstr>
      <vt:lpstr>abstract</vt:lpstr>
      <vt:lpstr>total</vt:lpstr>
      <vt:lpstr>abstract!_GoBack</vt:lpstr>
      <vt:lpstr>abstract!OLE_LINK3</vt:lpstr>
      <vt:lpstr>abstract!OLE_LINK5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Kyaw San Oo</dc:creator>
  <cp:lastModifiedBy>Dr. Kyaw San Oo</cp:lastModifiedBy>
  <cp:lastPrinted>2014-06-14T08:45:06Z</cp:lastPrinted>
  <dcterms:created xsi:type="dcterms:W3CDTF">2014-04-28T08:45:34Z</dcterms:created>
  <dcterms:modified xsi:type="dcterms:W3CDTF">2014-06-14T09:48:06Z</dcterms:modified>
</cp:coreProperties>
</file>